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2405" activeTab="0"/>
  </bookViews>
  <sheets>
    <sheet name="Mapa IX Analitico" sheetId="1" r:id="rId1"/>
    <sheet name="Saldo correntecapitalprimário" sheetId="2" r:id="rId2"/>
    <sheet name="Pensões" sheetId="3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aaaaaaaaaaa">'[1]2008'!$B$35:$B$36</definedName>
    <definedName name="Ago">#REF!</definedName>
    <definedName name="Agosto1">#REF!</definedName>
    <definedName name="an424.">#REF!</definedName>
    <definedName name="_xlnm.Print_Area" localSheetId="0">'Mapa IX Analitico'!$A$1:$H$160</definedName>
    <definedName name="_xlnm.Print_Area" localSheetId="2">'Pensões'!$A$1:$S$135</definedName>
    <definedName name="_xlnm.Print_Area" localSheetId="1">'Saldo correntecapitalprimário'!$A$1:$R$42</definedName>
    <definedName name="prov_julho">#REF!</definedName>
    <definedName name="ra113001">#REF!</definedName>
    <definedName name="RA211003">#REF!</definedName>
    <definedName name="RA211006">#REF!</definedName>
    <definedName name="ra2211004">#REF!</definedName>
    <definedName name="raa118">#REF!</definedName>
    <definedName name="rato">#REF!</definedName>
    <definedName name="_xlnm.Print_Titles" localSheetId="0">'Mapa IX Analitico'!$1:$11</definedName>
    <definedName name="_xlnm.Print_Titles" localSheetId="2">'Pensões'!$1:$5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<sst xmlns="http://schemas.openxmlformats.org/spreadsheetml/2006/main" count="515" uniqueCount="258">
  <si>
    <t>MINISTÉRIO DO TRABALHO E DA SOLIDARIEDADE SOCIAL</t>
  </si>
  <si>
    <t>CONTA DA SEGURANÇA SOCIAL - 2011</t>
  </si>
  <si>
    <t>EX-MAPA IX</t>
  </si>
  <si>
    <t>Em €uro</t>
  </si>
  <si>
    <t>RÚBRICAS</t>
  </si>
  <si>
    <t>CSS 2011</t>
  </si>
  <si>
    <t>Peso relativo de cd rubrica no total em %</t>
  </si>
  <si>
    <t>Peso relativo de cd rubrica no total efectivo em %</t>
  </si>
  <si>
    <t>Grau de execução orçamental em %</t>
  </si>
  <si>
    <t>Desvio Orçamental</t>
  </si>
  <si>
    <t>OSS Revisto</t>
  </si>
  <si>
    <t>Em valor absoluto</t>
  </si>
  <si>
    <t>Em %</t>
  </si>
  <si>
    <t>(1)</t>
  </si>
  <si>
    <t>(2)</t>
  </si>
  <si>
    <t>(3)</t>
  </si>
  <si>
    <t>(4)</t>
  </si>
  <si>
    <t>(5)=(2)/(1)</t>
  </si>
  <si>
    <t>(6)=(2)-(1)</t>
  </si>
  <si>
    <t>(7)=(6)/(1)</t>
  </si>
  <si>
    <t>RECEITAS</t>
  </si>
  <si>
    <t>Saldo do ano anterior (1)</t>
  </si>
  <si>
    <t>Regularização ao saldo do ano anterior    (2)</t>
  </si>
  <si>
    <t>Saldo do ano anterior - Ajustado  (3) = (1) ± (2)</t>
  </si>
  <si>
    <t>Saldo do ano anterior sem aplicação em despesa (4)</t>
  </si>
  <si>
    <t>Saldo do ano anterior com aplicação em despesa (5)</t>
  </si>
  <si>
    <t>Saldo do ano anterior (1) = (4)+(5)</t>
  </si>
  <si>
    <t>RECEITAS CORRENTES (1a)</t>
  </si>
  <si>
    <t>Contribuições e Quotizações</t>
  </si>
  <si>
    <t xml:space="preserve">      Contribuições e Quotizações</t>
  </si>
  <si>
    <t>Rendimentos</t>
  </si>
  <si>
    <t>Outras receitas correntes</t>
  </si>
  <si>
    <t>RECEITAS  DE CAPITAL (2a)</t>
  </si>
  <si>
    <t>Amortizações</t>
  </si>
  <si>
    <t>Empréstimos Obtidos</t>
  </si>
  <si>
    <t xml:space="preserve">      Linhas de Crédito</t>
  </si>
  <si>
    <t>Outras receitas capital</t>
  </si>
  <si>
    <t>TRANSFERÊNCIAS CORRENTES (3a)</t>
  </si>
  <si>
    <t>I.V.A. Social</t>
  </si>
  <si>
    <t>Outras Entidades:</t>
  </si>
  <si>
    <t>Min. Saúde - Cuidados de saúde - CSI</t>
  </si>
  <si>
    <t>Min.FAP- DGT</t>
  </si>
  <si>
    <t>Saldos de gerência</t>
  </si>
  <si>
    <t>Min.Educação (comp. educ.pré-escolar / IPSS)</t>
  </si>
  <si>
    <t>SCM de Lisboa - Departamento de Jogos</t>
  </si>
  <si>
    <t>Transferências CGA - Marconi</t>
  </si>
  <si>
    <t>Transferências do exterior</t>
  </si>
  <si>
    <t xml:space="preserve">      Formação Profissional - F.S.E.</t>
  </si>
  <si>
    <t xml:space="preserve">      INTERREG</t>
  </si>
  <si>
    <t>Outras Transferências Correntes</t>
  </si>
  <si>
    <t>PIDDAC-OE - POSI - Clique Solidário</t>
  </si>
  <si>
    <t xml:space="preserve">SUB-TOTAL (4a) = (1) + (1a) + (2a) + (3a) </t>
  </si>
  <si>
    <t>TRANSFERÊNCIAS de CAPITAL (5a)</t>
  </si>
  <si>
    <t xml:space="preserve">P.I.D.D.A.C. </t>
  </si>
  <si>
    <t xml:space="preserve">   Do OE</t>
  </si>
  <si>
    <t xml:space="preserve">      POSI - Clique Solidário</t>
  </si>
  <si>
    <t xml:space="preserve">      Prog. Desenvolvimento Social (QCAIII)</t>
  </si>
  <si>
    <t xml:space="preserve">      Intervenç Desconcentradas/Reg,(QCAIII)</t>
  </si>
  <si>
    <t>QREN POPH - P032 medida 6</t>
  </si>
  <si>
    <t xml:space="preserve">   Do FEDER</t>
  </si>
  <si>
    <t xml:space="preserve">   Do FSE</t>
  </si>
  <si>
    <t>Outras Transferências de Capital</t>
  </si>
  <si>
    <t>Transferências do Exterior - INTERREG</t>
  </si>
  <si>
    <t>TOTAL RECEITA (6a) =(4a) + (5a)</t>
  </si>
  <si>
    <t>DESPESAS</t>
  </si>
  <si>
    <t>DESPESAS CORRENTES (1b)</t>
  </si>
  <si>
    <t>Pensões</t>
  </si>
  <si>
    <t xml:space="preserve">      Sobrevivência</t>
  </si>
  <si>
    <t xml:space="preserve">       Invalidez</t>
  </si>
  <si>
    <t xml:space="preserve">      Velhice</t>
  </si>
  <si>
    <t xml:space="preserve">     Benefícios dos Antigos Combatentes</t>
  </si>
  <si>
    <t>Rendimento Social de Inserção (ex-RMG)</t>
  </si>
  <si>
    <t>Abono de Família</t>
  </si>
  <si>
    <t>Subsídio e complemento por doença</t>
  </si>
  <si>
    <t>Subsídio desemprego, social de desemprego e apoio ao emprego</t>
  </si>
  <si>
    <t>Complemento Solidário para Idosos</t>
  </si>
  <si>
    <t>Outras despesas correntes</t>
  </si>
  <si>
    <t>Subsídio de renda</t>
  </si>
  <si>
    <t>Apoio Judiciário</t>
  </si>
  <si>
    <t>Comp. Remuneratório dos Aduaneiros</t>
  </si>
  <si>
    <t>Sub.fam.crianças e jovens c/ def.-bonificação</t>
  </si>
  <si>
    <t>Sub.assist.terceira pessoa-crianças e jovens</t>
  </si>
  <si>
    <t>Sub.assist.terceira pessoa-a adultos</t>
  </si>
  <si>
    <t>Subsídio de educação especial</t>
  </si>
  <si>
    <t>Subsídio de funeral</t>
  </si>
  <si>
    <t>Subsídio vitalício</t>
  </si>
  <si>
    <t>Subsídio por tuberculose</t>
  </si>
  <si>
    <t>Prestações de maternidade</t>
  </si>
  <si>
    <t>Encargos c/doenças prof. e outras prestações</t>
  </si>
  <si>
    <t>Subsídio por morte</t>
  </si>
  <si>
    <t>Subsídio de lar e outras prestações</t>
  </si>
  <si>
    <t>Restituição de cont. e outras receitas</t>
  </si>
  <si>
    <t>Outros programas de Acção Social</t>
  </si>
  <si>
    <t>Programas sociais- alínea f)</t>
  </si>
  <si>
    <t>Programas sociais- alínea i)</t>
  </si>
  <si>
    <t>Programas sociais- alínea g)</t>
  </si>
  <si>
    <t>Programas sociais- alínea c)</t>
  </si>
  <si>
    <t>Outros Programas sociais - alineas a) e  e)</t>
  </si>
  <si>
    <t>Administração</t>
  </si>
  <si>
    <t xml:space="preserve">      Encargos gerais</t>
  </si>
  <si>
    <t xml:space="preserve">      Encargos com cooperação externa </t>
  </si>
  <si>
    <t xml:space="preserve">      Encargos financeiros ( IGFSE)</t>
  </si>
  <si>
    <t xml:space="preserve">      Encargos de Gestão (FEFSS)</t>
  </si>
  <si>
    <t xml:space="preserve">      Encargos gerais (IGFCSS)</t>
  </si>
  <si>
    <t>DESPESAS DE CAPITAL (2b)</t>
  </si>
  <si>
    <t>Despesas de Capital</t>
  </si>
  <si>
    <t>Amortizações de empréstimos</t>
  </si>
  <si>
    <t>Imobilizado - IGFCSS</t>
  </si>
  <si>
    <t>Outras despesas de capital</t>
  </si>
  <si>
    <t>TRANSF. e SUBSÍDIOS CORRENTES (3b)</t>
  </si>
  <si>
    <t>P/ Emprego, Higiene e Formação Profissional</t>
  </si>
  <si>
    <t>Min. Educação (componente social pré-escolar)</t>
  </si>
  <si>
    <t>INATEL</t>
  </si>
  <si>
    <t>Subsídios Correntes - Subsidios de Form. Prof.</t>
  </si>
  <si>
    <t xml:space="preserve">      Com suporte no FSE</t>
  </si>
  <si>
    <t xml:space="preserve">      Com suporte no CPN</t>
  </si>
  <si>
    <t>Transf. para o exterior - INTERREG</t>
  </si>
  <si>
    <t>Transferências para a Administração Central - Estado</t>
  </si>
  <si>
    <t>TRANSFERÊNCIAS de CAPITAL (4b)</t>
  </si>
  <si>
    <t xml:space="preserve">   Do OE (P17)</t>
  </si>
  <si>
    <t xml:space="preserve">      Prog.de Desenvolvimento Social (QCAIII)</t>
  </si>
  <si>
    <t xml:space="preserve">      Intervenç. Desconcentradas/Reg,(QCAIII)</t>
  </si>
  <si>
    <t xml:space="preserve">   Do FEDER (P17)</t>
  </si>
  <si>
    <t xml:space="preserve">   Do FSE (P032)</t>
  </si>
  <si>
    <t xml:space="preserve">   Do OSS (P01 + P06)</t>
  </si>
  <si>
    <t>TOTAL DESPESA (5b) = (1b) + (2b) + (3b) +(4b)</t>
  </si>
  <si>
    <t>Saldo orçamental óptica cont. pública (6) = (7a) - (6b)</t>
  </si>
  <si>
    <t>Saldo na óptica da Contabilidade Nacional (7)</t>
  </si>
  <si>
    <t>Saldo orçamental global (8) = (6a) - (5b)</t>
  </si>
  <si>
    <t>Total do saldo final parcial (Considerando o saldo inicial com aplicação em despesa )  (9) = (6a) - (5b) - (4)</t>
  </si>
  <si>
    <r>
      <t xml:space="preserve">Minist. da Defesa Nacional </t>
    </r>
    <r>
      <rPr>
        <i/>
        <sz val="14"/>
        <rFont val="Calibri"/>
        <family val="2"/>
      </rPr>
      <t>(artº 39 do DL 118/04+divida de 2004 a 2006)</t>
    </r>
  </si>
  <si>
    <r>
      <t>PIDDAC-OSS</t>
    </r>
    <r>
      <rPr>
        <sz val="14"/>
        <rFont val="Calibri"/>
        <family val="2"/>
      </rPr>
      <t xml:space="preserve"> - Apoio à tomada de decisão (P01 + P06)</t>
    </r>
  </si>
  <si>
    <r>
      <t>PIDDAC - OE</t>
    </r>
    <r>
      <rPr>
        <sz val="14"/>
        <rFont val="Calibri"/>
        <family val="2"/>
      </rPr>
      <t xml:space="preserve"> - POSI - Clique solidário</t>
    </r>
  </si>
  <si>
    <t>Conta da Segurança Social - 2011</t>
  </si>
  <si>
    <t>Execução Orçamental</t>
  </si>
  <si>
    <t>Saldo - corrente, capital e primário</t>
  </si>
  <si>
    <t>(em euro)</t>
  </si>
  <si>
    <t>CSS 2007</t>
  </si>
  <si>
    <t>CSS 2008</t>
  </si>
  <si>
    <t>CSS 2009</t>
  </si>
  <si>
    <t>CSS 2010</t>
  </si>
  <si>
    <t>Orçamento Revisto 2011</t>
  </si>
  <si>
    <t xml:space="preserve">Desvio Orçamental          </t>
  </si>
  <si>
    <t>Variação CSS2008 - CSS2007</t>
  </si>
  <si>
    <t>Variação CSS2009 - CSS2008</t>
  </si>
  <si>
    <t>Variação CSS2010 - CSS2009</t>
  </si>
  <si>
    <t>Variação CSS2011 - CSS2010</t>
  </si>
  <si>
    <t>Valor absoluto</t>
  </si>
  <si>
    <t>(5)</t>
  </si>
  <si>
    <t>(6)</t>
  </si>
  <si>
    <t>(7)=(6)-(5)</t>
  </si>
  <si>
    <t>(8)=(7)/(5)</t>
  </si>
  <si>
    <t>(9)=(2)-(1)</t>
  </si>
  <si>
    <t>(10)=(9)/(1)</t>
  </si>
  <si>
    <t>(11)=(3)-(2)</t>
  </si>
  <si>
    <t>(12)=(11)/(2)</t>
  </si>
  <si>
    <t>(13)=(4)-(3)</t>
  </si>
  <si>
    <t>(14)=(13)/(3)</t>
  </si>
  <si>
    <t>(15)=(6)-(4)</t>
  </si>
  <si>
    <t>(16)=(15)/(4)</t>
  </si>
  <si>
    <t>Receitas  e transferências correntes+outras (A)</t>
  </si>
  <si>
    <t xml:space="preserve">     Contribuições para a Segurança Social</t>
  </si>
  <si>
    <t xml:space="preserve">     Transferências do OE</t>
  </si>
  <si>
    <t xml:space="preserve">     Outras receitas correntes</t>
  </si>
  <si>
    <t>Despesas e transferências correntes (B)</t>
  </si>
  <si>
    <t xml:space="preserve">     Administração</t>
  </si>
  <si>
    <t xml:space="preserve">     Pensões e complementos</t>
  </si>
  <si>
    <t xml:space="preserve">             Regime geral</t>
  </si>
  <si>
    <t xml:space="preserve">             Regime não contributivo </t>
  </si>
  <si>
    <t xml:space="preserve">             Regime especial de Seg. Soc. Act. Agricolas</t>
  </si>
  <si>
    <t xml:space="preserve">             Convergência de Pensões</t>
  </si>
  <si>
    <t xml:space="preserve">                  OE</t>
  </si>
  <si>
    <t xml:space="preserve">                  OSS</t>
  </si>
  <si>
    <t xml:space="preserve">             Outras</t>
  </si>
  <si>
    <t xml:space="preserve">      Rendimento Social de Inserção (ex-RMG)</t>
  </si>
  <si>
    <t xml:space="preserve">     Subsídio de desemprego</t>
  </si>
  <si>
    <t xml:space="preserve">     Outras</t>
  </si>
  <si>
    <t>Saldo corrente (C) = (A)-(B)</t>
  </si>
  <si>
    <t>Saldo capital (F) = (D)-(E)</t>
  </si>
  <si>
    <t>Saldo Orçamental - Cont. Pública (G)=(C)+(F)</t>
  </si>
  <si>
    <t>Encargos da divida pública (H)</t>
  </si>
  <si>
    <t>Saldo primário (I)= (G)+(H)</t>
  </si>
  <si>
    <r>
      <t xml:space="preserve">Receitas  e transferências capital (D) </t>
    </r>
    <r>
      <rPr>
        <vertAlign val="superscript"/>
        <sz val="16"/>
        <rFont val="Calibri"/>
        <family val="2"/>
      </rPr>
      <t>(1)</t>
    </r>
  </si>
  <si>
    <r>
      <t xml:space="preserve">Despesas e transferências capital (E) </t>
    </r>
    <r>
      <rPr>
        <vertAlign val="superscript"/>
        <sz val="16"/>
        <rFont val="Calibri"/>
        <family val="2"/>
      </rPr>
      <t>(2)</t>
    </r>
  </si>
  <si>
    <t>Pensão Invalidez</t>
  </si>
  <si>
    <t>CSS</t>
  </si>
  <si>
    <t>Grau de Execução Orçamental em %</t>
  </si>
  <si>
    <t>Variação CSS2004 - CSS2003</t>
  </si>
  <si>
    <t>Variação CSS2005 - CSS2004</t>
  </si>
  <si>
    <t>Variação CSS2006 - CSS2005</t>
  </si>
  <si>
    <t>Variação CSS2007 - CSS2006</t>
  </si>
  <si>
    <t>(3) = (2)/(1)</t>
  </si>
  <si>
    <t>(4)=(2)-(1)</t>
  </si>
  <si>
    <t>(5)=(4)/(1)</t>
  </si>
  <si>
    <t>(11)=(2)-(1)</t>
  </si>
  <si>
    <t>(12)=(11)/(1)</t>
  </si>
  <si>
    <t>(13)=(3)-(2)</t>
  </si>
  <si>
    <t>(14)=(13)/(2)*100</t>
  </si>
  <si>
    <t>(15)=(4)-(3)</t>
  </si>
  <si>
    <t>(16)=(15)/(3)*100</t>
  </si>
  <si>
    <t>(16)=(5)-(4)</t>
  </si>
  <si>
    <t>(17)=(16)/(4)*100</t>
  </si>
  <si>
    <t>(18)=(7)-(5)</t>
  </si>
  <si>
    <t>(19)=(18)/(5)*100</t>
  </si>
  <si>
    <t>Subsistema Previdencial</t>
  </si>
  <si>
    <t>Complemento de Pensão - Portaria 193/79</t>
  </si>
  <si>
    <t/>
  </si>
  <si>
    <t>Pensão Invalidez - Marconi</t>
  </si>
  <si>
    <t>Regime contributivo</t>
  </si>
  <si>
    <t>Complementos por conjuge a cargo</t>
  </si>
  <si>
    <t>Complementos por dependência</t>
  </si>
  <si>
    <t>Benefícios diferidos - Rádio Marconi</t>
  </si>
  <si>
    <t>Complementos por cônjuge a cargo</t>
  </si>
  <si>
    <t>Subsistema Solidariedade</t>
  </si>
  <si>
    <t>Regime não contributivo</t>
  </si>
  <si>
    <t>Complementos sociais</t>
  </si>
  <si>
    <t>Complemento Extraordinário Solidariedade</t>
  </si>
  <si>
    <t>Regime Transitório rurais</t>
  </si>
  <si>
    <t>RESSAA</t>
  </si>
  <si>
    <t>Pensão Invalidez dos desalojados das ex-colónias</t>
  </si>
  <si>
    <t>Total Invalidez</t>
  </si>
  <si>
    <t>Pensão Sobrevivência</t>
  </si>
  <si>
    <t>Pensão Sobrevivência - Marconi</t>
  </si>
  <si>
    <t>Regime Especial Ferroviários</t>
  </si>
  <si>
    <t>Pensão Sobrevivência dos desalojados das ex-colónias</t>
  </si>
  <si>
    <t>Total Sobrevivência</t>
  </si>
  <si>
    <t>Pensão Velhice</t>
  </si>
  <si>
    <t>Pensão Velhice + Equiv. Actuarial</t>
  </si>
  <si>
    <t>Pensão Velhice - Marconi</t>
  </si>
  <si>
    <t>Pensões antecipadas - Regime Geral</t>
  </si>
  <si>
    <t>Pensão Velhice dos desalojados das ex-colónias</t>
  </si>
  <si>
    <t>Pensões por antecipação da idade de reforma</t>
  </si>
  <si>
    <t>Total Velhice</t>
  </si>
  <si>
    <t>TOTAL PENSÕES</t>
  </si>
  <si>
    <t>Benefícios dos Antigos Combatentes</t>
  </si>
  <si>
    <t>Acréscimo Vitalício de Pensão</t>
  </si>
  <si>
    <t>Suplemento Especial de Pensão</t>
  </si>
  <si>
    <t>Complemento Especial de Pensão</t>
  </si>
  <si>
    <t>Total Benefícios dos Antigos Combatentes</t>
  </si>
  <si>
    <t>Pensões e complementos</t>
  </si>
  <si>
    <t>Total</t>
  </si>
  <si>
    <r>
      <t xml:space="preserve">     Ação Social</t>
    </r>
    <r>
      <rPr>
        <vertAlign val="superscript"/>
        <sz val="16"/>
        <rFont val="Calibri"/>
        <family val="2"/>
      </rPr>
      <t>(1)</t>
    </r>
  </si>
  <si>
    <r>
      <t xml:space="preserve">(1) </t>
    </r>
    <r>
      <rPr>
        <sz val="16"/>
        <rFont val="Calibri"/>
        <family val="2"/>
      </rPr>
      <t>Não inclui ativos e passivos financeiros</t>
    </r>
  </si>
  <si>
    <r>
      <t xml:space="preserve">(2) </t>
    </r>
    <r>
      <rPr>
        <sz val="16"/>
        <rFont val="Calibri"/>
        <family val="2"/>
      </rPr>
      <t>Não inclui ativos e passivos financeiros</t>
    </r>
  </si>
  <si>
    <r>
      <t xml:space="preserve">     Impostos Indiretos (IVA) </t>
    </r>
    <r>
      <rPr>
        <vertAlign val="superscript"/>
        <sz val="16"/>
        <rFont val="Calibri"/>
        <family val="2"/>
      </rPr>
      <t>(2)</t>
    </r>
  </si>
  <si>
    <t>Subsistema Proteção Familiar</t>
  </si>
  <si>
    <t>Outros Ativos Financeiros</t>
  </si>
  <si>
    <t>Transferências do MSSS para cumprimento da LBSS (Sist.PSC)</t>
  </si>
  <si>
    <t>Transferências do MSSS - CPN (Sist. Previdencial)</t>
  </si>
  <si>
    <t>MAMAOT + IHRU - Subsidio de renda</t>
  </si>
  <si>
    <t xml:space="preserve">     Projetos não cofinanciados</t>
  </si>
  <si>
    <t>Ação social</t>
  </si>
  <si>
    <t>Projetos de formação profissional</t>
  </si>
  <si>
    <t>Outros Ativos financeiros</t>
  </si>
  <si>
    <t xml:space="preserve">      Projetos não cofinanciados</t>
  </si>
  <si>
    <t>Receita efetiva (7a)</t>
  </si>
  <si>
    <t>Despesa efetiva (6b)</t>
  </si>
  <si>
    <t>Ativos Financeiros - FEFSS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</si>
</sst>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sc.&quot;_-;\-* #,##0\ &quot;Esc.&quot;_-;_-* &quot;-&quot;\ &quot;Esc.&quot;_-;_-@_-"/>
    <numFmt numFmtId="165" formatCode="_-* #,##0\ _E_s_c_._-;\-* #,##0\ _E_s_c_._-;_-* &quot;-&quot;\ _E_s_c_._-;_-@_-"/>
    <numFmt numFmtId="166" formatCode="_-* #,##0.00\ &quot;Esc.&quot;_-;\-* #,##0.00\ &quot;Esc.&quot;_-;_-* &quot;-&quot;??\ &quot;Esc.&quot;_-;_-@_-"/>
    <numFmt numFmtId="167" formatCode="_-* #,##0.00\ _E_s_c_._-;\-* #,##0.00\ _E_s_c_._-;_-* &quot;-&quot;??\ _E_s_c_._-;_-@_-"/>
    <numFmt numFmtId="168" formatCode="#,##0.0"/>
    <numFmt numFmtId="169" formatCode="0.0%"/>
    <numFmt numFmtId="170" formatCode="#,##0.000"/>
    <numFmt numFmtId="171" formatCode="#,##0.0000"/>
    <numFmt numFmtId="172" formatCode="#,##0.00000"/>
    <numFmt numFmtId="173" formatCode="#,##0.0,"/>
    <numFmt numFmtId="174" formatCode="0.000%"/>
    <numFmt numFmtId="175" formatCode="_-* #,##0.00\ [$€-1]_-;\-* #,##0.00\ [$€-1]_-;_-* &quot;-&quot;??\ [$€-1]_-"/>
    <numFmt numFmtId="176" formatCode="#,##0.00_ ;[Red]\-#,##0.00\ "/>
    <numFmt numFmtId="177" formatCode="0.0"/>
    <numFmt numFmtId="178" formatCode="0.0000"/>
    <numFmt numFmtId="179" formatCode="#,##0.000000"/>
    <numFmt numFmtId="180" formatCode="#,###.0,,"/>
    <numFmt numFmtId="181" formatCode="#,###.00,,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00000000000"/>
    <numFmt numFmtId="189" formatCode="#,##0.00000000000000"/>
    <numFmt numFmtId="190" formatCode="&quot;Sim&quot;;&quot;Sim&quot;;&quot;Não&quot;"/>
    <numFmt numFmtId="191" formatCode="&quot;Verdadeiro&quot;;&quot;Verdadeiro&quot;;&quot;Falso&quot;"/>
    <numFmt numFmtId="192" formatCode="&quot;Activado&quot;;&quot;Activado&quot;;&quot;Desactivado&quot;"/>
    <numFmt numFmtId="193" formatCode="[$-816]dddd\,\ d&quot; de &quot;mmmm&quot; de &quot;yyyy"/>
    <numFmt numFmtId="194" formatCode="dd/mm/yyyy;@"/>
    <numFmt numFmtId="195" formatCode="[$-816]mmmmm;@"/>
    <numFmt numFmtId="196" formatCode="mm"/>
    <numFmt numFmtId="197" formatCode="#,##0.00\ &quot;€&quot;"/>
    <numFmt numFmtId="198" formatCode="#,##0\ &quot;Esc.&quot;;\-#,##0\ &quot;Esc.&quot;"/>
    <numFmt numFmtId="199" formatCode="#,##0\ &quot;Esc.&quot;;[Red]\-#,##0\ &quot;Esc.&quot;"/>
    <numFmt numFmtId="200" formatCode="#,##0.00\ &quot;Esc.&quot;;\-#,##0.00\ &quot;Esc.&quot;"/>
    <numFmt numFmtId="201" formatCode="#,##0.00\ &quot;Esc.&quot;;[Red]\-#,##0.00\ &quot;Esc.&quot;"/>
    <numFmt numFmtId="202" formatCode="0.0000%"/>
    <numFmt numFmtId="203" formatCode="#,##0.00_ ;\-#,##0.00\ "/>
    <numFmt numFmtId="204" formatCode="#,##0.00\ _€"/>
    <numFmt numFmtId="205" formatCode="0.000"/>
    <numFmt numFmtId="206" formatCode="0.0000000000"/>
    <numFmt numFmtId="207" formatCode="0.000000"/>
    <numFmt numFmtId="208" formatCode="0.00000"/>
    <numFmt numFmtId="209" formatCode="###,##0."/>
    <numFmt numFmtId="210" formatCode="&quot;Inclui&quot;\ #,##0.00\ &quot;€&quot;\ &quot;relativos à comparticipação do OE no financiamento do PIDDAC/QREN-POPH&quot;"/>
    <numFmt numFmtId="211" formatCode="&quot;* Inclui&quot;\ #,##0.00\ &quot;€&quot;"/>
    <numFmt numFmtId="212" formatCode="_-* #,##0.00\ [$€]_-;\-* #,##0.00\ [$€]_-;_-* &quot;-&quot;??\ [$€]_-;_-@_-"/>
    <numFmt numFmtId="213" formatCode="0###.0,,"/>
    <numFmt numFmtId="214" formatCode="#,###.0000000,,"/>
    <numFmt numFmtId="215" formatCode="#,###.00000000,,"/>
    <numFmt numFmtId="216" formatCode="#,##0.0_ ;\-#,##0.0\ "/>
    <numFmt numFmtId="217" formatCode="0.00000%"/>
    <numFmt numFmtId="218" formatCode="0.000000%"/>
    <numFmt numFmtId="219" formatCode="0.0000000"/>
    <numFmt numFmtId="220" formatCode="0.00000000"/>
    <numFmt numFmtId="221" formatCode="#,###,,"/>
  </numFmts>
  <fonts count="55">
    <font>
      <sz val="10"/>
      <name val="Arial"/>
      <family val="0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u val="single"/>
      <sz val="16"/>
      <name val="Calibri"/>
      <family val="2"/>
    </font>
    <font>
      <i/>
      <sz val="16"/>
      <name val="Calibri"/>
      <family val="2"/>
    </font>
    <font>
      <vertAlign val="superscript"/>
      <sz val="16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7"/>
      <name val="Calibri"/>
      <family val="2"/>
    </font>
    <font>
      <b/>
      <sz val="20"/>
      <name val="Calibri"/>
      <family val="2"/>
    </font>
    <font>
      <b/>
      <sz val="17"/>
      <name val="Calibri"/>
      <family val="2"/>
    </font>
    <font>
      <i/>
      <sz val="17"/>
      <name val="Calibri"/>
      <family val="2"/>
    </font>
    <font>
      <b/>
      <u val="single"/>
      <sz val="17"/>
      <name val="Calibri"/>
      <family val="2"/>
    </font>
    <font>
      <b/>
      <sz val="17"/>
      <color indexed="10"/>
      <name val="Calibri"/>
      <family val="2"/>
    </font>
    <font>
      <sz val="17"/>
      <color indexed="10"/>
      <name val="Calibri"/>
      <family val="2"/>
    </font>
    <font>
      <b/>
      <sz val="17"/>
      <color indexed="9"/>
      <name val="Calibri"/>
      <family val="2"/>
    </font>
    <font>
      <sz val="17"/>
      <color indexed="9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" fillId="11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3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3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6" fillId="8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4" applyNumberFormat="0" applyAlignment="0" applyProtection="0"/>
    <xf numFmtId="0" fontId="11" fillId="3" borderId="4" applyNumberFormat="0" applyAlignment="0" applyProtection="0"/>
    <xf numFmtId="0" fontId="12" fillId="18" borderId="5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18" borderId="5" applyNumberFormat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34" borderId="0" applyNumberFormat="0" applyBorder="0" applyAlignment="0" applyProtection="0"/>
    <xf numFmtId="0" fontId="7" fillId="4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34" borderId="0" applyNumberFormat="0" applyBorder="0" applyAlignment="0" applyProtection="0"/>
    <xf numFmtId="0" fontId="15" fillId="6" borderId="4" applyNumberFormat="0" applyAlignment="0" applyProtection="0"/>
    <xf numFmtId="175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5" fillId="6" borderId="4" applyNumberFormat="0" applyAlignment="0" applyProtection="0"/>
    <xf numFmtId="0" fontId="1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3" borderId="9" applyNumberFormat="0" applyFont="0" applyAlignment="0" applyProtection="0"/>
    <xf numFmtId="0" fontId="0" fillId="43" borderId="10" applyNumberFormat="0" applyFont="0" applyAlignment="0" applyProtection="0"/>
    <xf numFmtId="0" fontId="26" fillId="3" borderId="11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6" fillId="3" borderId="11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12" fillId="18" borderId="5" applyNumberFormat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4" fontId="30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4" fontId="30" fillId="0" borderId="0" xfId="0" applyNumberFormat="1" applyFont="1" applyFill="1" applyAlignment="1">
      <alignment horizontal="left"/>
    </xf>
    <xf numFmtId="4" fontId="31" fillId="0" borderId="0" xfId="0" applyNumberFormat="1" applyFont="1" applyFill="1" applyAlignment="1">
      <alignment horizontal="centerContinuous"/>
    </xf>
    <xf numFmtId="10" fontId="31" fillId="0" borderId="0" xfId="0" applyNumberFormat="1" applyFont="1" applyFill="1" applyAlignment="1">
      <alignment/>
    </xf>
    <xf numFmtId="4" fontId="31" fillId="0" borderId="0" xfId="0" applyNumberFormat="1" applyFont="1" applyFill="1" applyAlignment="1">
      <alignment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4" fontId="31" fillId="0" borderId="13" xfId="0" applyNumberFormat="1" applyFont="1" applyFill="1" applyBorder="1" applyAlignment="1">
      <alignment horizontal="right" vertical="center"/>
    </xf>
    <xf numFmtId="4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0" fontId="30" fillId="0" borderId="18" xfId="0" applyNumberFormat="1" applyFont="1" applyFill="1" applyBorder="1" applyAlignment="1" applyProtection="1" quotePrefix="1">
      <alignment horizontal="center" vertical="center" wrapText="1"/>
      <protection/>
    </xf>
    <xf numFmtId="4" fontId="30" fillId="0" borderId="18" xfId="0" applyNumberFormat="1" applyFont="1" applyFill="1" applyBorder="1" applyAlignment="1">
      <alignment horizontal="center" vertical="center" wrapText="1"/>
    </xf>
    <xf numFmtId="4" fontId="30" fillId="0" borderId="19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4" fontId="30" fillId="0" borderId="18" xfId="0" applyNumberFormat="1" applyFont="1" applyFill="1" applyBorder="1" applyAlignment="1" applyProtection="1" quotePrefix="1">
      <alignment horizontal="center" vertical="center" wrapText="1"/>
      <protection/>
    </xf>
    <xf numFmtId="10" fontId="30" fillId="0" borderId="18" xfId="0" applyNumberFormat="1" applyFont="1" applyFill="1" applyBorder="1" applyAlignment="1" applyProtection="1" quotePrefix="1">
      <alignment horizontal="center" vertical="center" wrapText="1"/>
      <protection/>
    </xf>
    <xf numFmtId="4" fontId="30" fillId="0" borderId="21" xfId="0" applyNumberFormat="1" applyFont="1" applyFill="1" applyBorder="1" applyAlignment="1">
      <alignment horizontal="center" vertical="center" wrapText="1"/>
    </xf>
    <xf numFmtId="169" fontId="30" fillId="0" borderId="22" xfId="0" applyNumberFormat="1" applyFont="1" applyFill="1" applyBorder="1" applyAlignment="1" quotePrefix="1">
      <alignment horizontal="center" vertical="center" wrapText="1"/>
    </xf>
    <xf numFmtId="0" fontId="30" fillId="0" borderId="23" xfId="0" applyFont="1" applyFill="1" applyBorder="1" applyAlignment="1">
      <alignment horizontal="center" vertical="center"/>
    </xf>
    <xf numFmtId="4" fontId="30" fillId="0" borderId="24" xfId="0" applyNumberFormat="1" applyFont="1" applyFill="1" applyBorder="1" applyAlignment="1" quotePrefix="1">
      <alignment horizontal="center" vertical="center"/>
    </xf>
    <xf numFmtId="10" fontId="30" fillId="0" borderId="24" xfId="0" applyNumberFormat="1" applyFont="1" applyFill="1" applyBorder="1" applyAlignment="1" quotePrefix="1">
      <alignment horizontal="right" vertical="center"/>
    </xf>
    <xf numFmtId="4" fontId="30" fillId="0" borderId="24" xfId="0" applyNumberFormat="1" applyFont="1" applyFill="1" applyBorder="1" applyAlignment="1" quotePrefix="1">
      <alignment horizontal="right" vertical="center"/>
    </xf>
    <xf numFmtId="0" fontId="30" fillId="0" borderId="23" xfId="0" applyFont="1" applyFill="1" applyBorder="1" applyAlignment="1">
      <alignment horizontal="left" vertical="center"/>
    </xf>
    <xf numFmtId="4" fontId="30" fillId="0" borderId="24" xfId="0" applyNumberFormat="1" applyFont="1" applyFill="1" applyBorder="1" applyAlignment="1" quotePrefix="1">
      <alignment vertical="center"/>
    </xf>
    <xf numFmtId="10" fontId="30" fillId="0" borderId="24" xfId="0" applyNumberFormat="1" applyFont="1" applyFill="1" applyBorder="1" applyAlignment="1" quotePrefix="1">
      <alignment vertical="center"/>
    </xf>
    <xf numFmtId="4" fontId="30" fillId="0" borderId="25" xfId="0" applyNumberFormat="1" applyFont="1" applyFill="1" applyBorder="1" applyAlignment="1">
      <alignment/>
    </xf>
    <xf numFmtId="10" fontId="30" fillId="0" borderId="25" xfId="0" applyNumberFormat="1" applyFont="1" applyFill="1" applyBorder="1" applyAlignment="1">
      <alignment/>
    </xf>
    <xf numFmtId="168" fontId="30" fillId="0" borderId="26" xfId="0" applyNumberFormat="1" applyFont="1" applyFill="1" applyBorder="1" applyAlignment="1">
      <alignment horizontal="left"/>
    </xf>
    <xf numFmtId="0" fontId="30" fillId="0" borderId="0" xfId="0" applyFont="1" applyFill="1" applyAlignment="1">
      <alignment/>
    </xf>
    <xf numFmtId="4" fontId="31" fillId="0" borderId="25" xfId="0" applyNumberFormat="1" applyFont="1" applyFill="1" applyBorder="1" applyAlignment="1">
      <alignment/>
    </xf>
    <xf numFmtId="10" fontId="31" fillId="0" borderId="25" xfId="0" applyNumberFormat="1" applyFont="1" applyFill="1" applyBorder="1" applyAlignment="1">
      <alignment/>
    </xf>
    <xf numFmtId="168" fontId="32" fillId="0" borderId="26" xfId="0" applyNumberFormat="1" applyFont="1" applyFill="1" applyBorder="1" applyAlignment="1">
      <alignment horizontal="left"/>
    </xf>
    <xf numFmtId="4" fontId="33" fillId="0" borderId="25" xfId="0" applyNumberFormat="1" applyFont="1" applyFill="1" applyBorder="1" applyAlignment="1">
      <alignment/>
    </xf>
    <xf numFmtId="10" fontId="33" fillId="0" borderId="25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10" fontId="30" fillId="0" borderId="0" xfId="0" applyNumberFormat="1" applyFont="1" applyFill="1" applyAlignment="1">
      <alignment/>
    </xf>
    <xf numFmtId="168" fontId="30" fillId="0" borderId="26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168" fontId="30" fillId="0" borderId="27" xfId="0" applyNumberFormat="1" applyFont="1" applyFill="1" applyBorder="1" applyAlignment="1">
      <alignment/>
    </xf>
    <xf numFmtId="168" fontId="30" fillId="0" borderId="28" xfId="0" applyNumberFormat="1" applyFont="1" applyFill="1" applyBorder="1" applyAlignment="1">
      <alignment horizontal="left"/>
    </xf>
    <xf numFmtId="4" fontId="31" fillId="0" borderId="29" xfId="0" applyNumberFormat="1" applyFont="1" applyFill="1" applyBorder="1" applyAlignment="1">
      <alignment/>
    </xf>
    <xf numFmtId="10" fontId="31" fillId="0" borderId="29" xfId="0" applyNumberFormat="1" applyFont="1" applyFill="1" applyBorder="1" applyAlignment="1">
      <alignment/>
    </xf>
    <xf numFmtId="168" fontId="30" fillId="0" borderId="30" xfId="0" applyNumberFormat="1" applyFont="1" applyFill="1" applyBorder="1" applyAlignment="1">
      <alignment horizontal="left"/>
    </xf>
    <xf numFmtId="4" fontId="30" fillId="0" borderId="31" xfId="0" applyNumberFormat="1" applyFont="1" applyFill="1" applyBorder="1" applyAlignment="1">
      <alignment/>
    </xf>
    <xf numFmtId="10" fontId="30" fillId="0" borderId="31" xfId="0" applyNumberFormat="1" applyFont="1" applyFill="1" applyBorder="1" applyAlignment="1">
      <alignment/>
    </xf>
    <xf numFmtId="10" fontId="30" fillId="0" borderId="0" xfId="0" applyNumberFormat="1" applyFont="1" applyFill="1" applyBorder="1" applyAlignment="1">
      <alignment/>
    </xf>
    <xf numFmtId="168" fontId="32" fillId="0" borderId="26" xfId="0" applyNumberFormat="1" applyFont="1" applyFill="1" applyBorder="1" applyAlignment="1">
      <alignment horizontal="left" indent="2"/>
    </xf>
    <xf numFmtId="168" fontId="32" fillId="0" borderId="26" xfId="0" applyNumberFormat="1" applyFont="1" applyFill="1" applyBorder="1" applyAlignment="1">
      <alignment/>
    </xf>
    <xf numFmtId="4" fontId="30" fillId="0" borderId="32" xfId="0" applyNumberFormat="1" applyFont="1" applyFill="1" applyBorder="1" applyAlignment="1">
      <alignment/>
    </xf>
    <xf numFmtId="10" fontId="30" fillId="0" borderId="32" xfId="0" applyNumberFormat="1" applyFont="1" applyFill="1" applyBorder="1" applyAlignment="1">
      <alignment/>
    </xf>
    <xf numFmtId="168" fontId="30" fillId="0" borderId="23" xfId="0" applyNumberFormat="1" applyFont="1" applyFill="1" applyBorder="1" applyAlignment="1">
      <alignment/>
    </xf>
    <xf numFmtId="4" fontId="30" fillId="0" borderId="24" xfId="0" applyNumberFormat="1" applyFont="1" applyFill="1" applyBorder="1" applyAlignment="1">
      <alignment/>
    </xf>
    <xf numFmtId="10" fontId="30" fillId="0" borderId="24" xfId="0" applyNumberFormat="1" applyFont="1" applyFill="1" applyBorder="1" applyAlignment="1">
      <alignment/>
    </xf>
    <xf numFmtId="4" fontId="32" fillId="0" borderId="25" xfId="0" applyNumberFormat="1" applyFont="1" applyFill="1" applyBorder="1" applyAlignment="1">
      <alignment/>
    </xf>
    <xf numFmtId="10" fontId="32" fillId="0" borderId="25" xfId="0" applyNumberFormat="1" applyFont="1" applyFill="1" applyBorder="1" applyAlignment="1">
      <alignment/>
    </xf>
    <xf numFmtId="168" fontId="31" fillId="0" borderId="26" xfId="0" applyNumberFormat="1" applyFont="1" applyFill="1" applyBorder="1" applyAlignment="1">
      <alignment/>
    </xf>
    <xf numFmtId="168" fontId="30" fillId="0" borderId="28" xfId="0" applyNumberFormat="1" applyFont="1" applyFill="1" applyBorder="1" applyAlignment="1">
      <alignment horizontal="center" vertical="center"/>
    </xf>
    <xf numFmtId="4" fontId="30" fillId="0" borderId="32" xfId="0" applyNumberFormat="1" applyFont="1" applyFill="1" applyBorder="1" applyAlignment="1">
      <alignment vertical="center"/>
    </xf>
    <xf numFmtId="10" fontId="30" fillId="0" borderId="32" xfId="0" applyNumberFormat="1" applyFont="1" applyFill="1" applyBorder="1" applyAlignment="1">
      <alignment vertical="center"/>
    </xf>
    <xf numFmtId="4" fontId="31" fillId="0" borderId="33" xfId="0" applyNumberFormat="1" applyFont="1" applyFill="1" applyBorder="1" applyAlignment="1">
      <alignment horizontal="right" vertical="center"/>
    </xf>
    <xf numFmtId="168" fontId="30" fillId="0" borderId="34" xfId="0" applyNumberFormat="1" applyFont="1" applyFill="1" applyBorder="1" applyAlignment="1">
      <alignment horizontal="center"/>
    </xf>
    <xf numFmtId="4" fontId="30" fillId="0" borderId="35" xfId="0" applyNumberFormat="1" applyFont="1" applyFill="1" applyBorder="1" applyAlignment="1">
      <alignment/>
    </xf>
    <xf numFmtId="10" fontId="30" fillId="0" borderId="35" xfId="0" applyNumberFormat="1" applyFont="1" applyFill="1" applyBorder="1" applyAlignment="1">
      <alignment/>
    </xf>
    <xf numFmtId="10" fontId="30" fillId="0" borderId="36" xfId="0" applyNumberFormat="1" applyFont="1" applyFill="1" applyBorder="1" applyAlignment="1">
      <alignment/>
    </xf>
    <xf numFmtId="4" fontId="3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68" fontId="32" fillId="0" borderId="26" xfId="0" applyNumberFormat="1" applyFont="1" applyFill="1" applyBorder="1" applyAlignment="1">
      <alignment horizontal="left" indent="7"/>
    </xf>
    <xf numFmtId="168" fontId="32" fillId="0" borderId="26" xfId="0" applyNumberFormat="1" applyFont="1" applyFill="1" applyBorder="1" applyAlignment="1" quotePrefix="1">
      <alignment horizontal="left" indent="7"/>
    </xf>
    <xf numFmtId="0" fontId="30" fillId="0" borderId="37" xfId="0" applyFont="1" applyFill="1" applyBorder="1" applyAlignment="1">
      <alignment/>
    </xf>
    <xf numFmtId="10" fontId="33" fillId="0" borderId="29" xfId="0" applyNumberFormat="1" applyFont="1" applyFill="1" applyBorder="1" applyAlignment="1">
      <alignment/>
    </xf>
    <xf numFmtId="168" fontId="30" fillId="0" borderId="28" xfId="0" applyNumberFormat="1" applyFont="1" applyFill="1" applyBorder="1" applyAlignment="1">
      <alignment/>
    </xf>
    <xf numFmtId="168" fontId="31" fillId="0" borderId="27" xfId="0" applyNumberFormat="1" applyFont="1" applyFill="1" applyBorder="1" applyAlignment="1">
      <alignment/>
    </xf>
    <xf numFmtId="168" fontId="31" fillId="0" borderId="28" xfId="0" applyNumberFormat="1" applyFont="1" applyFill="1" applyBorder="1" applyAlignment="1">
      <alignment/>
    </xf>
    <xf numFmtId="10" fontId="31" fillId="0" borderId="32" xfId="0" applyNumberFormat="1" applyFont="1" applyFill="1" applyBorder="1" applyAlignment="1">
      <alignment/>
    </xf>
    <xf numFmtId="168" fontId="30" fillId="0" borderId="30" xfId="0" applyNumberFormat="1" applyFont="1" applyFill="1" applyBorder="1" applyAlignment="1">
      <alignment/>
    </xf>
    <xf numFmtId="168" fontId="33" fillId="0" borderId="26" xfId="0" applyNumberFormat="1" applyFont="1" applyFill="1" applyBorder="1" applyAlignment="1">
      <alignment/>
    </xf>
    <xf numFmtId="0" fontId="31" fillId="0" borderId="27" xfId="0" applyFont="1" applyFill="1" applyBorder="1" applyAlignment="1">
      <alignment/>
    </xf>
    <xf numFmtId="168" fontId="30" fillId="0" borderId="28" xfId="0" applyNumberFormat="1" applyFont="1" applyFill="1" applyBorder="1" applyAlignment="1">
      <alignment horizontal="center" vertical="center" wrapText="1"/>
    </xf>
    <xf numFmtId="4" fontId="30" fillId="0" borderId="32" xfId="0" applyNumberFormat="1" applyFont="1" applyFill="1" applyBorder="1" applyAlignment="1">
      <alignment vertical="center" wrapText="1"/>
    </xf>
    <xf numFmtId="10" fontId="30" fillId="0" borderId="32" xfId="0" applyNumberFormat="1" applyFont="1" applyFill="1" applyBorder="1" applyAlignment="1">
      <alignment vertical="center" wrapText="1"/>
    </xf>
    <xf numFmtId="168" fontId="31" fillId="0" borderId="38" xfId="0" applyNumberFormat="1" applyFont="1" applyFill="1" applyBorder="1" applyAlignment="1">
      <alignment horizontal="left" vertical="center"/>
    </xf>
    <xf numFmtId="4" fontId="30" fillId="0" borderId="38" xfId="0" applyNumberFormat="1" applyFont="1" applyFill="1" applyBorder="1" applyAlignment="1">
      <alignment vertical="center"/>
    </xf>
    <xf numFmtId="4" fontId="30" fillId="0" borderId="39" xfId="0" applyNumberFormat="1" applyFont="1" applyFill="1" applyBorder="1" applyAlignment="1">
      <alignment vertical="center"/>
    </xf>
    <xf numFmtId="10" fontId="30" fillId="0" borderId="38" xfId="0" applyNumberFormat="1" applyFont="1" applyFill="1" applyBorder="1" applyAlignment="1">
      <alignment vertical="center"/>
    </xf>
    <xf numFmtId="0" fontId="30" fillId="0" borderId="40" xfId="0" applyFont="1" applyFill="1" applyBorder="1" applyAlignment="1">
      <alignment horizontal="center" vertical="center"/>
    </xf>
    <xf numFmtId="4" fontId="30" fillId="0" borderId="40" xfId="0" applyNumberFormat="1" applyFont="1" applyFill="1" applyBorder="1" applyAlignment="1" quotePrefix="1">
      <alignment vertical="center"/>
    </xf>
    <xf numFmtId="10" fontId="30" fillId="0" borderId="40" xfId="0" applyNumberFormat="1" applyFont="1" applyFill="1" applyBorder="1" applyAlignment="1" quotePrefix="1">
      <alignment vertical="center"/>
    </xf>
    <xf numFmtId="168" fontId="30" fillId="0" borderId="41" xfId="0" applyNumberFormat="1" applyFont="1" applyFill="1" applyBorder="1" applyAlignment="1" quotePrefix="1">
      <alignment horizontal="center" vertical="center"/>
    </xf>
    <xf numFmtId="4" fontId="30" fillId="0" borderId="41" xfId="0" applyNumberFormat="1" applyFont="1" applyFill="1" applyBorder="1" applyAlignment="1" quotePrefix="1">
      <alignment vertical="center"/>
    </xf>
    <xf numFmtId="10" fontId="30" fillId="0" borderId="41" xfId="0" applyNumberFormat="1" applyFont="1" applyFill="1" applyBorder="1" applyAlignment="1" quotePrefix="1">
      <alignment vertical="center"/>
    </xf>
    <xf numFmtId="168" fontId="30" fillId="0" borderId="41" xfId="0" applyNumberFormat="1" applyFont="1" applyFill="1" applyBorder="1" applyAlignment="1">
      <alignment horizontal="center" vertical="center"/>
    </xf>
    <xf numFmtId="168" fontId="30" fillId="0" borderId="41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/>
    </xf>
    <xf numFmtId="10" fontId="31" fillId="0" borderId="0" xfId="0" applyNumberFormat="1" applyFont="1" applyFill="1" applyBorder="1" applyAlignment="1">
      <alignment/>
    </xf>
    <xf numFmtId="4" fontId="30" fillId="0" borderId="0" xfId="0" applyNumberFormat="1" applyFont="1" applyFill="1" applyBorder="1" applyAlignment="1">
      <alignment horizontal="right" vertical="center"/>
    </xf>
    <xf numFmtId="10" fontId="30" fillId="0" borderId="0" xfId="0" applyNumberFormat="1" applyFont="1" applyFill="1" applyBorder="1" applyAlignment="1">
      <alignment horizontal="right" vertical="center"/>
    </xf>
    <xf numFmtId="4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/>
    </xf>
    <xf numFmtId="4" fontId="30" fillId="0" borderId="0" xfId="0" applyNumberFormat="1" applyFont="1" applyFill="1" applyBorder="1" applyAlignment="1" applyProtection="1">
      <alignment horizontal="centerContinuous" vertical="center"/>
      <protection/>
    </xf>
    <xf numFmtId="4" fontId="30" fillId="0" borderId="0" xfId="0" applyNumberFormat="1" applyFont="1" applyFill="1" applyBorder="1" applyAlignment="1">
      <alignment horizontal="centerContinuous" vertical="center" wrapText="1"/>
    </xf>
    <xf numFmtId="10" fontId="30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 applyProtection="1">
      <alignment horizontal="center" vertical="center"/>
      <protection/>
    </xf>
    <xf numFmtId="4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4" fontId="30" fillId="0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 applyProtection="1" quotePrefix="1">
      <alignment horizontal="center" vertical="center"/>
      <protection/>
    </xf>
    <xf numFmtId="4" fontId="30" fillId="0" borderId="0" xfId="0" applyNumberFormat="1" applyFont="1" applyFill="1" applyBorder="1" applyAlignment="1" quotePrefix="1">
      <alignment horizontal="center" vertical="center"/>
    </xf>
    <xf numFmtId="10" fontId="30" fillId="0" borderId="0" xfId="0" applyNumberFormat="1" applyFont="1" applyFill="1" applyBorder="1" applyAlignment="1" quotePrefix="1">
      <alignment horizontal="center" vertical="center"/>
    </xf>
    <xf numFmtId="168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/>
    </xf>
    <xf numFmtId="4" fontId="30" fillId="0" borderId="0" xfId="0" applyNumberFormat="1" applyFont="1" applyFill="1" applyBorder="1" applyAlignment="1">
      <alignment horizontal="right"/>
    </xf>
    <xf numFmtId="168" fontId="30" fillId="0" borderId="42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vertical="center"/>
    </xf>
    <xf numFmtId="10" fontId="30" fillId="0" borderId="0" xfId="0" applyNumberFormat="1" applyFont="1" applyFill="1" applyBorder="1" applyAlignment="1">
      <alignment vertical="center"/>
    </xf>
    <xf numFmtId="10" fontId="30" fillId="0" borderId="0" xfId="0" applyNumberFormat="1" applyFont="1" applyFill="1" applyBorder="1" applyAlignment="1" quotePrefix="1">
      <alignment vertical="center"/>
    </xf>
    <xf numFmtId="0" fontId="33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0" fontId="30" fillId="0" borderId="43" xfId="0" applyNumberFormat="1" applyFont="1" applyFill="1" applyBorder="1" applyAlignment="1" quotePrefix="1">
      <alignment horizontal="right" vertical="center"/>
    </xf>
    <xf numFmtId="10" fontId="30" fillId="0" borderId="43" xfId="0" applyNumberFormat="1" applyFont="1" applyFill="1" applyBorder="1" applyAlignment="1" quotePrefix="1">
      <alignment vertical="center"/>
    </xf>
    <xf numFmtId="10" fontId="30" fillId="0" borderId="44" xfId="0" applyNumberFormat="1" applyFont="1" applyFill="1" applyBorder="1" applyAlignment="1">
      <alignment/>
    </xf>
    <xf numFmtId="10" fontId="31" fillId="0" borderId="44" xfId="0" applyNumberFormat="1" applyFont="1" applyFill="1" applyBorder="1" applyAlignment="1">
      <alignment/>
    </xf>
    <xf numFmtId="10" fontId="33" fillId="0" borderId="44" xfId="0" applyNumberFormat="1" applyFont="1" applyFill="1" applyBorder="1" applyAlignment="1">
      <alignment/>
    </xf>
    <xf numFmtId="10" fontId="31" fillId="0" borderId="45" xfId="0" applyNumberFormat="1" applyFont="1" applyFill="1" applyBorder="1" applyAlignment="1">
      <alignment/>
    </xf>
    <xf numFmtId="10" fontId="30" fillId="0" borderId="46" xfId="0" applyNumberFormat="1" applyFont="1" applyFill="1" applyBorder="1" applyAlignment="1">
      <alignment/>
    </xf>
    <xf numFmtId="10" fontId="30" fillId="0" borderId="47" xfId="0" applyNumberFormat="1" applyFont="1" applyFill="1" applyBorder="1" applyAlignment="1">
      <alignment/>
    </xf>
    <xf numFmtId="10" fontId="30" fillId="0" borderId="43" xfId="0" applyNumberFormat="1" applyFont="1" applyFill="1" applyBorder="1" applyAlignment="1">
      <alignment/>
    </xf>
    <xf numFmtId="10" fontId="32" fillId="0" borderId="44" xfId="0" applyNumberFormat="1" applyFont="1" applyFill="1" applyBorder="1" applyAlignment="1">
      <alignment/>
    </xf>
    <xf numFmtId="10" fontId="30" fillId="0" borderId="47" xfId="0" applyNumberFormat="1" applyFont="1" applyFill="1" applyBorder="1" applyAlignment="1">
      <alignment vertical="center"/>
    </xf>
    <xf numFmtId="10" fontId="33" fillId="0" borderId="45" xfId="0" applyNumberFormat="1" applyFont="1" applyFill="1" applyBorder="1" applyAlignment="1">
      <alignment/>
    </xf>
    <xf numFmtId="10" fontId="31" fillId="0" borderId="47" xfId="0" applyNumberFormat="1" applyFont="1" applyFill="1" applyBorder="1" applyAlignment="1">
      <alignment/>
    </xf>
    <xf numFmtId="10" fontId="30" fillId="0" borderId="47" xfId="0" applyNumberFormat="1" applyFont="1" applyFill="1" applyBorder="1" applyAlignment="1">
      <alignment vertical="center" wrapText="1"/>
    </xf>
    <xf numFmtId="168" fontId="30" fillId="0" borderId="48" xfId="0" applyNumberFormat="1" applyFont="1" applyFill="1" applyBorder="1" applyAlignment="1">
      <alignment horizontal="center" vertical="center"/>
    </xf>
    <xf numFmtId="10" fontId="30" fillId="0" borderId="33" xfId="0" applyNumberFormat="1" applyFont="1" applyFill="1" applyBorder="1" applyAlignment="1">
      <alignment vertical="center"/>
    </xf>
    <xf numFmtId="10" fontId="30" fillId="0" borderId="33" xfId="0" applyNumberFormat="1" applyFont="1" applyFill="1" applyBorder="1" applyAlignment="1" quotePrefix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30" fillId="0" borderId="18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Alignment="1">
      <alignment horizontal="center"/>
    </xf>
    <xf numFmtId="4" fontId="30" fillId="0" borderId="49" xfId="0" applyNumberFormat="1" applyFont="1" applyFill="1" applyBorder="1" applyAlignment="1">
      <alignment horizontal="center" vertical="center" wrapText="1"/>
    </xf>
    <xf numFmtId="4" fontId="30" fillId="0" borderId="50" xfId="0" applyNumberFormat="1" applyFont="1" applyFill="1" applyBorder="1" applyAlignment="1">
      <alignment horizontal="center" vertical="center" wrapText="1"/>
    </xf>
    <xf numFmtId="10" fontId="30" fillId="0" borderId="14" xfId="0" applyNumberFormat="1" applyFont="1" applyFill="1" applyBorder="1" applyAlignment="1">
      <alignment horizontal="center" vertical="center" wrapText="1"/>
    </xf>
    <xf numFmtId="10" fontId="30" fillId="0" borderId="15" xfId="0" applyNumberFormat="1" applyFont="1" applyFill="1" applyBorder="1" applyAlignment="1">
      <alignment horizontal="center" vertical="center" wrapText="1"/>
    </xf>
    <xf numFmtId="10" fontId="30" fillId="0" borderId="18" xfId="0" applyNumberFormat="1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4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4" fontId="36" fillId="0" borderId="0" xfId="0" applyNumberFormat="1" applyFont="1" applyFill="1" applyAlignment="1">
      <alignment/>
    </xf>
    <xf numFmtId="0" fontId="34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Continuous"/>
    </xf>
    <xf numFmtId="4" fontId="37" fillId="0" borderId="0" xfId="0" applyNumberFormat="1" applyFont="1" applyFill="1" applyAlignment="1">
      <alignment horizontal="centerContinuous"/>
    </xf>
    <xf numFmtId="0" fontId="34" fillId="0" borderId="0" xfId="0" applyFont="1" applyFill="1" applyAlignment="1">
      <alignment/>
    </xf>
    <xf numFmtId="4" fontId="34" fillId="0" borderId="0" xfId="0" applyNumberFormat="1" applyFont="1" applyFill="1" applyAlignment="1">
      <alignment/>
    </xf>
    <xf numFmtId="4" fontId="36" fillId="0" borderId="0" xfId="0" applyNumberFormat="1" applyFont="1" applyFill="1" applyAlignment="1">
      <alignment/>
    </xf>
    <xf numFmtId="4" fontId="36" fillId="0" borderId="0" xfId="0" applyNumberFormat="1" applyFont="1" applyFill="1" applyAlignment="1">
      <alignment horizontal="center"/>
    </xf>
    <xf numFmtId="4" fontId="38" fillId="0" borderId="0" xfId="0" applyNumberFormat="1" applyFont="1" applyFill="1" applyAlignment="1">
      <alignment horizontal="center"/>
    </xf>
    <xf numFmtId="4" fontId="38" fillId="0" borderId="0" xfId="0" applyNumberFormat="1" applyFont="1" applyFill="1" applyAlignment="1">
      <alignment horizontal="right"/>
    </xf>
    <xf numFmtId="0" fontId="34" fillId="0" borderId="16" xfId="0" applyFont="1" applyFill="1" applyBorder="1" applyAlignment="1">
      <alignment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4" fontId="34" fillId="0" borderId="52" xfId="0" applyNumberFormat="1" applyFont="1" applyFill="1" applyBorder="1" applyAlignment="1">
      <alignment horizontal="center" vertical="center" wrapText="1"/>
    </xf>
    <xf numFmtId="4" fontId="34" fillId="0" borderId="53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>
      <alignment horizontal="center" vertical="center" wrapText="1"/>
    </xf>
    <xf numFmtId="4" fontId="34" fillId="0" borderId="21" xfId="0" applyNumberFormat="1" applyFont="1" applyFill="1" applyBorder="1" applyAlignment="1">
      <alignment horizontal="center" vertical="center" wrapText="1"/>
    </xf>
    <xf numFmtId="4" fontId="34" fillId="0" borderId="52" xfId="0" applyNumberFormat="1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/>
    </xf>
    <xf numFmtId="49" fontId="34" fillId="0" borderId="21" xfId="0" applyNumberFormat="1" applyFont="1" applyFill="1" applyBorder="1" applyAlignment="1" applyProtection="1">
      <alignment horizontal="center" vertical="center"/>
      <protection/>
    </xf>
    <xf numFmtId="49" fontId="34" fillId="0" borderId="18" xfId="0" applyNumberFormat="1" applyFont="1" applyFill="1" applyBorder="1" applyAlignment="1" applyProtection="1">
      <alignment horizontal="center" vertical="center"/>
      <protection/>
    </xf>
    <xf numFmtId="4" fontId="34" fillId="0" borderId="18" xfId="0" applyNumberFormat="1" applyFont="1" applyFill="1" applyBorder="1" applyAlignment="1" quotePrefix="1">
      <alignment horizontal="center" vertical="center" wrapText="1"/>
    </xf>
    <xf numFmtId="4" fontId="34" fillId="0" borderId="18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/>
    </xf>
    <xf numFmtId="4" fontId="34" fillId="0" borderId="54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>
      <alignment horizontal="right"/>
    </xf>
    <xf numFmtId="4" fontId="34" fillId="0" borderId="16" xfId="0" applyNumberFormat="1" applyFont="1" applyFill="1" applyBorder="1" applyAlignment="1">
      <alignment horizontal="right"/>
    </xf>
    <xf numFmtId="10" fontId="34" fillId="0" borderId="15" xfId="170" applyNumberFormat="1" applyFont="1" applyFill="1" applyBorder="1" applyAlignment="1">
      <alignment horizontal="right"/>
    </xf>
    <xf numFmtId="0" fontId="36" fillId="0" borderId="15" xfId="0" applyFont="1" applyFill="1" applyBorder="1" applyAlignment="1">
      <alignment/>
    </xf>
    <xf numFmtId="4" fontId="36" fillId="0" borderId="54" xfId="0" applyNumberFormat="1" applyFont="1" applyFill="1" applyBorder="1" applyAlignment="1">
      <alignment horizontal="right"/>
    </xf>
    <xf numFmtId="4" fontId="36" fillId="0" borderId="0" xfId="0" applyNumberFormat="1" applyFont="1" applyFill="1" applyBorder="1" applyAlignment="1">
      <alignment horizontal="right"/>
    </xf>
    <xf numFmtId="4" fontId="36" fillId="0" borderId="15" xfId="0" applyNumberFormat="1" applyFont="1" applyFill="1" applyBorder="1" applyAlignment="1">
      <alignment horizontal="right"/>
    </xf>
    <xf numFmtId="10" fontId="36" fillId="0" borderId="15" xfId="170" applyNumberFormat="1" applyFont="1" applyFill="1" applyBorder="1" applyAlignment="1">
      <alignment horizontal="right"/>
    </xf>
    <xf numFmtId="0" fontId="34" fillId="0" borderId="15" xfId="0" applyFont="1" applyFill="1" applyBorder="1" applyAlignment="1">
      <alignment/>
    </xf>
    <xf numFmtId="4" fontId="34" fillId="0" borderId="15" xfId="0" applyNumberFormat="1" applyFont="1" applyFill="1" applyBorder="1" applyAlignment="1">
      <alignment horizontal="right"/>
    </xf>
    <xf numFmtId="4" fontId="34" fillId="0" borderId="55" xfId="0" applyNumberFormat="1" applyFont="1" applyFill="1" applyBorder="1" applyAlignment="1">
      <alignment horizontal="right"/>
    </xf>
    <xf numFmtId="4" fontId="36" fillId="0" borderId="55" xfId="0" applyNumberFormat="1" applyFont="1" applyFill="1" applyBorder="1" applyAlignment="1">
      <alignment horizontal="right"/>
    </xf>
    <xf numFmtId="4" fontId="36" fillId="0" borderId="56" xfId="0" applyNumberFormat="1" applyFont="1" applyFill="1" applyBorder="1" applyAlignment="1">
      <alignment/>
    </xf>
    <xf numFmtId="4" fontId="36" fillId="0" borderId="57" xfId="0" applyNumberFormat="1" applyFont="1" applyFill="1" applyBorder="1" applyAlignment="1">
      <alignment/>
    </xf>
    <xf numFmtId="4" fontId="36" fillId="0" borderId="18" xfId="0" applyNumberFormat="1" applyFont="1" applyFill="1" applyBorder="1" applyAlignment="1">
      <alignment/>
    </xf>
    <xf numFmtId="10" fontId="36" fillId="0" borderId="18" xfId="0" applyNumberFormat="1" applyFont="1" applyFill="1" applyBorder="1" applyAlignment="1">
      <alignment/>
    </xf>
    <xf numFmtId="10" fontId="36" fillId="0" borderId="56" xfId="0" applyNumberFormat="1" applyFont="1" applyFill="1" applyBorder="1" applyAlignment="1">
      <alignment/>
    </xf>
    <xf numFmtId="0" fontId="39" fillId="0" borderId="0" xfId="0" applyFont="1" applyFill="1" applyBorder="1" applyAlignment="1" quotePrefix="1">
      <alignment wrapText="1"/>
    </xf>
    <xf numFmtId="4" fontId="39" fillId="0" borderId="0" xfId="0" applyNumberFormat="1" applyFont="1" applyFill="1" applyBorder="1" applyAlignment="1" quotePrefix="1">
      <alignment wrapText="1"/>
    </xf>
    <xf numFmtId="4" fontId="40" fillId="0" borderId="0" xfId="0" applyNumberFormat="1" applyFont="1" applyFill="1" applyBorder="1" applyAlignment="1" quotePrefix="1">
      <alignment wrapText="1"/>
    </xf>
    <xf numFmtId="4" fontId="41" fillId="0" borderId="0" xfId="0" applyNumberFormat="1" applyFont="1" applyFill="1" applyBorder="1" applyAlignment="1" quotePrefix="1">
      <alignment horizontal="center" wrapText="1"/>
    </xf>
    <xf numFmtId="4" fontId="41" fillId="0" borderId="0" xfId="0" applyNumberFormat="1" applyFont="1" applyFill="1" applyBorder="1" applyAlignment="1" quotePrefix="1">
      <alignment wrapText="1"/>
    </xf>
    <xf numFmtId="4" fontId="42" fillId="0" borderId="58" xfId="0" applyNumberFormat="1" applyFont="1" applyFill="1" applyBorder="1" applyAlignment="1">
      <alignment/>
    </xf>
    <xf numFmtId="4" fontId="42" fillId="0" borderId="59" xfId="0" applyNumberFormat="1" applyFont="1" applyFill="1" applyBorder="1" applyAlignment="1">
      <alignment/>
    </xf>
    <xf numFmtId="4" fontId="43" fillId="0" borderId="0" xfId="0" applyNumberFormat="1" applyFont="1" applyFill="1" applyBorder="1" applyAlignment="1" quotePrefix="1">
      <alignment wrapText="1"/>
    </xf>
    <xf numFmtId="4" fontId="28" fillId="0" borderId="0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4" fontId="42" fillId="0" borderId="60" xfId="0" applyNumberFormat="1" applyFont="1" applyFill="1" applyBorder="1" applyAlignment="1">
      <alignment/>
    </xf>
    <xf numFmtId="4" fontId="42" fillId="0" borderId="61" xfId="0" applyNumberFormat="1" applyFont="1" applyFill="1" applyBorder="1" applyAlignment="1">
      <alignment/>
    </xf>
    <xf numFmtId="4" fontId="35" fillId="0" borderId="60" xfId="0" applyNumberFormat="1" applyFont="1" applyFill="1" applyBorder="1" applyAlignment="1">
      <alignment/>
    </xf>
    <xf numFmtId="4" fontId="35" fillId="0" borderId="61" xfId="0" applyNumberFormat="1" applyFont="1" applyFill="1" applyBorder="1" applyAlignment="1">
      <alignment/>
    </xf>
    <xf numFmtId="4" fontId="42" fillId="0" borderId="62" xfId="0" applyNumberFormat="1" applyFont="1" applyFill="1" applyBorder="1" applyAlignment="1">
      <alignment/>
    </xf>
    <xf numFmtId="4" fontId="42" fillId="0" borderId="63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46" fillId="2" borderId="0" xfId="0" applyFont="1" applyFill="1" applyAlignment="1">
      <alignment/>
    </xf>
    <xf numFmtId="0" fontId="47" fillId="2" borderId="0" xfId="0" applyFont="1" applyFill="1" applyBorder="1" applyAlignment="1">
      <alignment horizontal="center"/>
    </xf>
    <xf numFmtId="0" fontId="46" fillId="2" borderId="0" xfId="0" applyFont="1" applyFill="1" applyAlignment="1">
      <alignment/>
    </xf>
    <xf numFmtId="0" fontId="47" fillId="2" borderId="0" xfId="0" applyFont="1" applyFill="1" applyBorder="1" applyAlignment="1">
      <alignment horizontal="center"/>
    </xf>
    <xf numFmtId="10" fontId="47" fillId="2" borderId="0" xfId="0" applyNumberFormat="1" applyFont="1" applyFill="1" applyBorder="1" applyAlignment="1">
      <alignment horizontal="center"/>
    </xf>
    <xf numFmtId="0" fontId="48" fillId="2" borderId="0" xfId="0" applyFont="1" applyFill="1" applyBorder="1" applyAlignment="1">
      <alignment horizontal="center"/>
    </xf>
    <xf numFmtId="10" fontId="48" fillId="2" borderId="0" xfId="0" applyNumberFormat="1" applyFont="1" applyFill="1" applyBorder="1" applyAlignment="1">
      <alignment horizontal="center"/>
    </xf>
    <xf numFmtId="0" fontId="46" fillId="2" borderId="0" xfId="0" applyFont="1" applyFill="1" applyBorder="1" applyAlignment="1">
      <alignment/>
    </xf>
    <xf numFmtId="10" fontId="46" fillId="2" borderId="0" xfId="0" applyNumberFormat="1" applyFont="1" applyFill="1" applyBorder="1" applyAlignment="1">
      <alignment/>
    </xf>
    <xf numFmtId="4" fontId="49" fillId="2" borderId="0" xfId="0" applyNumberFormat="1" applyFont="1" applyFill="1" applyAlignment="1">
      <alignment horizontal="center"/>
    </xf>
    <xf numFmtId="0" fontId="50" fillId="2" borderId="64" xfId="0" applyFont="1" applyFill="1" applyBorder="1" applyAlignment="1">
      <alignment/>
    </xf>
    <xf numFmtId="0" fontId="46" fillId="2" borderId="65" xfId="0" applyFont="1" applyFill="1" applyBorder="1" applyAlignment="1">
      <alignment/>
    </xf>
    <xf numFmtId="0" fontId="46" fillId="2" borderId="66" xfId="0" applyFont="1" applyFill="1" applyBorder="1" applyAlignment="1">
      <alignment/>
    </xf>
    <xf numFmtId="0" fontId="46" fillId="2" borderId="67" xfId="0" applyFont="1" applyFill="1" applyBorder="1" applyAlignment="1">
      <alignment horizontal="center"/>
    </xf>
    <xf numFmtId="0" fontId="46" fillId="2" borderId="67" xfId="0" applyFont="1" applyFill="1" applyBorder="1" applyAlignment="1">
      <alignment horizontal="center" vertical="center"/>
    </xf>
    <xf numFmtId="0" fontId="46" fillId="2" borderId="67" xfId="0" applyFont="1" applyFill="1" applyBorder="1" applyAlignment="1">
      <alignment horizontal="center" vertical="center" wrapText="1"/>
    </xf>
    <xf numFmtId="0" fontId="46" fillId="2" borderId="68" xfId="0" applyFont="1" applyFill="1" applyBorder="1" applyAlignment="1">
      <alignment horizontal="center"/>
    </xf>
    <xf numFmtId="0" fontId="46" fillId="2" borderId="69" xfId="0" applyFont="1" applyFill="1" applyBorder="1" applyAlignment="1">
      <alignment horizontal="center"/>
    </xf>
    <xf numFmtId="0" fontId="46" fillId="2" borderId="70" xfId="0" applyFont="1" applyFill="1" applyBorder="1" applyAlignment="1">
      <alignment horizontal="center"/>
    </xf>
    <xf numFmtId="0" fontId="46" fillId="2" borderId="71" xfId="0" applyFont="1" applyFill="1" applyBorder="1" applyAlignment="1">
      <alignment horizontal="center"/>
    </xf>
    <xf numFmtId="0" fontId="46" fillId="2" borderId="72" xfId="0" applyFont="1" applyFill="1" applyBorder="1" applyAlignment="1">
      <alignment/>
    </xf>
    <xf numFmtId="0" fontId="46" fillId="2" borderId="54" xfId="0" applyFont="1" applyFill="1" applyBorder="1" applyAlignment="1">
      <alignment/>
    </xf>
    <xf numFmtId="0" fontId="46" fillId="2" borderId="15" xfId="0" applyFont="1" applyFill="1" applyBorder="1" applyAlignment="1">
      <alignment horizontal="center"/>
    </xf>
    <xf numFmtId="0" fontId="46" fillId="2" borderId="15" xfId="0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 wrapText="1"/>
    </xf>
    <xf numFmtId="10" fontId="46" fillId="2" borderId="73" xfId="0" applyNumberFormat="1" applyFont="1" applyFill="1" applyBorder="1" applyAlignment="1">
      <alignment horizontal="center"/>
    </xf>
    <xf numFmtId="0" fontId="46" fillId="2" borderId="54" xfId="0" applyFont="1" applyFill="1" applyBorder="1" applyAlignment="1">
      <alignment horizontal="center"/>
    </xf>
    <xf numFmtId="0" fontId="46" fillId="2" borderId="55" xfId="0" applyFont="1" applyFill="1" applyBorder="1" applyAlignment="1">
      <alignment horizontal="center"/>
    </xf>
    <xf numFmtId="0" fontId="46" fillId="2" borderId="73" xfId="0" applyFont="1" applyFill="1" applyBorder="1" applyAlignment="1">
      <alignment horizontal="center"/>
    </xf>
    <xf numFmtId="49" fontId="46" fillId="2" borderId="18" xfId="0" applyNumberFormat="1" applyFont="1" applyFill="1" applyBorder="1" applyAlignment="1">
      <alignment horizontal="center"/>
    </xf>
    <xf numFmtId="0" fontId="46" fillId="2" borderId="18" xfId="0" applyFont="1" applyFill="1" applyBorder="1" applyAlignment="1" quotePrefix="1">
      <alignment horizontal="center"/>
    </xf>
    <xf numFmtId="0" fontId="46" fillId="2" borderId="18" xfId="0" applyFont="1" applyFill="1" applyBorder="1" applyAlignment="1">
      <alignment horizontal="center" vertical="center" wrapText="1"/>
    </xf>
    <xf numFmtId="0" fontId="46" fillId="2" borderId="18" xfId="0" applyFont="1" applyFill="1" applyBorder="1" applyAlignment="1">
      <alignment horizontal="center"/>
    </xf>
    <xf numFmtId="10" fontId="46" fillId="2" borderId="74" xfId="0" applyNumberFormat="1" applyFont="1" applyFill="1" applyBorder="1" applyAlignment="1">
      <alignment horizontal="center"/>
    </xf>
    <xf numFmtId="0" fontId="46" fillId="2" borderId="56" xfId="0" applyFont="1" applyFill="1" applyBorder="1" applyAlignment="1" quotePrefix="1">
      <alignment horizontal="center"/>
    </xf>
    <xf numFmtId="0" fontId="46" fillId="2" borderId="75" xfId="0" applyFont="1" applyFill="1" applyBorder="1" applyAlignment="1">
      <alignment horizontal="center"/>
    </xf>
    <xf numFmtId="0" fontId="46" fillId="2" borderId="74" xfId="0" applyFont="1" applyFill="1" applyBorder="1" applyAlignment="1">
      <alignment horizontal="center"/>
    </xf>
    <xf numFmtId="0" fontId="46" fillId="2" borderId="76" xfId="0" applyFont="1" applyFill="1" applyBorder="1" applyAlignment="1">
      <alignment/>
    </xf>
    <xf numFmtId="0" fontId="46" fillId="2" borderId="55" xfId="0" applyFont="1" applyFill="1" applyBorder="1" applyAlignment="1">
      <alignment/>
    </xf>
    <xf numFmtId="0" fontId="46" fillId="2" borderId="15" xfId="0" applyFont="1" applyFill="1" applyBorder="1" applyAlignment="1">
      <alignment/>
    </xf>
    <xf numFmtId="10" fontId="46" fillId="2" borderId="73" xfId="0" applyNumberFormat="1" applyFont="1" applyFill="1" applyBorder="1" applyAlignment="1">
      <alignment/>
    </xf>
    <xf numFmtId="4" fontId="46" fillId="2" borderId="15" xfId="0" applyNumberFormat="1" applyFont="1" applyFill="1" applyBorder="1" applyAlignment="1">
      <alignment/>
    </xf>
    <xf numFmtId="10" fontId="46" fillId="2" borderId="15" xfId="0" applyNumberFormat="1" applyFont="1" applyFill="1" applyBorder="1" applyAlignment="1">
      <alignment/>
    </xf>
    <xf numFmtId="10" fontId="46" fillId="2" borderId="55" xfId="0" applyNumberFormat="1" applyFont="1" applyFill="1" applyBorder="1" applyAlignment="1">
      <alignment/>
    </xf>
    <xf numFmtId="4" fontId="46" fillId="2" borderId="54" xfId="0" applyNumberFormat="1" applyFont="1" applyFill="1" applyBorder="1" applyAlignment="1">
      <alignment/>
    </xf>
    <xf numFmtId="4" fontId="46" fillId="2" borderId="55" xfId="0" applyNumberFormat="1" applyFont="1" applyFill="1" applyBorder="1" applyAlignment="1">
      <alignment/>
    </xf>
    <xf numFmtId="0" fontId="46" fillId="2" borderId="77" xfId="0" applyFont="1" applyFill="1" applyBorder="1" applyAlignment="1">
      <alignment/>
    </xf>
    <xf numFmtId="0" fontId="46" fillId="2" borderId="78" xfId="0" applyFont="1" applyFill="1" applyBorder="1" applyAlignment="1">
      <alignment/>
    </xf>
    <xf numFmtId="0" fontId="48" fillId="2" borderId="79" xfId="0" applyFont="1" applyFill="1" applyBorder="1" applyAlignment="1">
      <alignment horizontal="center"/>
    </xf>
    <xf numFmtId="4" fontId="48" fillId="2" borderId="80" xfId="0" applyNumberFormat="1" applyFont="1" applyFill="1" applyBorder="1" applyAlignment="1">
      <alignment/>
    </xf>
    <xf numFmtId="4" fontId="48" fillId="2" borderId="81" xfId="0" applyNumberFormat="1" applyFont="1" applyFill="1" applyBorder="1" applyAlignment="1">
      <alignment/>
    </xf>
    <xf numFmtId="10" fontId="46" fillId="2" borderId="80" xfId="0" applyNumberFormat="1" applyFont="1" applyFill="1" applyBorder="1" applyAlignment="1">
      <alignment/>
    </xf>
    <xf numFmtId="4" fontId="46" fillId="2" borderId="80" xfId="0" applyNumberFormat="1" applyFont="1" applyFill="1" applyBorder="1" applyAlignment="1">
      <alignment/>
    </xf>
    <xf numFmtId="10" fontId="46" fillId="2" borderId="82" xfId="0" applyNumberFormat="1" applyFont="1" applyFill="1" applyBorder="1" applyAlignment="1">
      <alignment/>
    </xf>
    <xf numFmtId="4" fontId="48" fillId="2" borderId="79" xfId="0" applyNumberFormat="1" applyFont="1" applyFill="1" applyBorder="1" applyAlignment="1">
      <alignment/>
    </xf>
    <xf numFmtId="10" fontId="48" fillId="2" borderId="80" xfId="0" applyNumberFormat="1" applyFont="1" applyFill="1" applyBorder="1" applyAlignment="1">
      <alignment/>
    </xf>
    <xf numFmtId="10" fontId="48" fillId="2" borderId="81" xfId="0" applyNumberFormat="1" applyFont="1" applyFill="1" applyBorder="1" applyAlignment="1">
      <alignment/>
    </xf>
    <xf numFmtId="10" fontId="48" fillId="2" borderId="82" xfId="0" applyNumberFormat="1" applyFont="1" applyFill="1" applyBorder="1" applyAlignment="1">
      <alignment/>
    </xf>
    <xf numFmtId="4" fontId="51" fillId="2" borderId="0" xfId="0" applyNumberFormat="1" applyFont="1" applyFill="1" applyBorder="1" applyAlignment="1">
      <alignment/>
    </xf>
    <xf numFmtId="10" fontId="46" fillId="2" borderId="83" xfId="0" applyNumberFormat="1" applyFont="1" applyFill="1" applyBorder="1" applyAlignment="1">
      <alignment/>
    </xf>
    <xf numFmtId="4" fontId="46" fillId="2" borderId="0" xfId="0" applyNumberFormat="1" applyFont="1" applyFill="1" applyBorder="1" applyAlignment="1">
      <alignment/>
    </xf>
    <xf numFmtId="4" fontId="52" fillId="2" borderId="0" xfId="0" applyNumberFormat="1" applyFont="1" applyFill="1" applyBorder="1" applyAlignment="1">
      <alignment/>
    </xf>
    <xf numFmtId="4" fontId="52" fillId="2" borderId="0" xfId="0" applyNumberFormat="1" applyFont="1" applyFill="1" applyBorder="1" applyAlignment="1">
      <alignment/>
    </xf>
    <xf numFmtId="0" fontId="46" fillId="2" borderId="67" xfId="0" applyFont="1" applyFill="1" applyBorder="1" applyAlignment="1">
      <alignment/>
    </xf>
    <xf numFmtId="0" fontId="50" fillId="2" borderId="72" xfId="0" applyFont="1" applyFill="1" applyBorder="1" applyAlignment="1">
      <alignment/>
    </xf>
    <xf numFmtId="10" fontId="46" fillId="2" borderId="15" xfId="0" applyNumberFormat="1" applyFont="1" applyFill="1" applyBorder="1" applyAlignment="1">
      <alignment horizontal="center"/>
    </xf>
    <xf numFmtId="10" fontId="46" fillId="2" borderId="18" xfId="0" applyNumberFormat="1" applyFont="1" applyFill="1" applyBorder="1" applyAlignment="1">
      <alignment horizontal="center"/>
    </xf>
    <xf numFmtId="0" fontId="52" fillId="2" borderId="83" xfId="0" applyFont="1" applyFill="1" applyBorder="1" applyAlignment="1">
      <alignment/>
    </xf>
    <xf numFmtId="4" fontId="51" fillId="2" borderId="83" xfId="0" applyNumberFormat="1" applyFont="1" applyFill="1" applyBorder="1" applyAlignment="1">
      <alignment/>
    </xf>
    <xf numFmtId="10" fontId="52" fillId="2" borderId="83" xfId="0" applyNumberFormat="1" applyFont="1" applyFill="1" applyBorder="1" applyAlignment="1">
      <alignment/>
    </xf>
    <xf numFmtId="4" fontId="52" fillId="2" borderId="83" xfId="0" applyNumberFormat="1" applyFont="1" applyFill="1" applyBorder="1" applyAlignment="1">
      <alignment/>
    </xf>
    <xf numFmtId="0" fontId="52" fillId="2" borderId="0" xfId="0" applyFont="1" applyFill="1" applyAlignment="1">
      <alignment/>
    </xf>
    <xf numFmtId="0" fontId="50" fillId="2" borderId="66" xfId="0" applyFont="1" applyFill="1" applyBorder="1" applyAlignment="1">
      <alignment/>
    </xf>
    <xf numFmtId="0" fontId="46" fillId="2" borderId="83" xfId="0" applyFont="1" applyFill="1" applyBorder="1" applyAlignment="1">
      <alignment/>
    </xf>
    <xf numFmtId="0" fontId="46" fillId="2" borderId="84" xfId="0" applyFont="1" applyFill="1" applyBorder="1" applyAlignment="1">
      <alignment/>
    </xf>
    <xf numFmtId="4" fontId="46" fillId="2" borderId="85" xfId="0" applyNumberFormat="1" applyFont="1" applyFill="1" applyBorder="1" applyAlignment="1">
      <alignment/>
    </xf>
    <xf numFmtId="0" fontId="48" fillId="2" borderId="77" xfId="0" applyFont="1" applyFill="1" applyBorder="1" applyAlignment="1">
      <alignment/>
    </xf>
    <xf numFmtId="0" fontId="48" fillId="2" borderId="78" xfId="0" applyFont="1" applyFill="1" applyBorder="1" applyAlignment="1">
      <alignment/>
    </xf>
    <xf numFmtId="4" fontId="46" fillId="2" borderId="0" xfId="0" applyNumberFormat="1" applyFont="1" applyFill="1" applyAlignment="1">
      <alignment/>
    </xf>
    <xf numFmtId="0" fontId="51" fillId="2" borderId="55" xfId="0" applyFont="1" applyFill="1" applyBorder="1" applyAlignment="1">
      <alignment/>
    </xf>
    <xf numFmtId="0" fontId="51" fillId="2" borderId="0" xfId="0" applyFont="1" applyFill="1" applyBorder="1" applyAlignment="1">
      <alignment/>
    </xf>
    <xf numFmtId="0" fontId="51" fillId="2" borderId="0" xfId="0" applyFont="1" applyFill="1" applyBorder="1" applyAlignment="1">
      <alignment horizontal="center"/>
    </xf>
    <xf numFmtId="10" fontId="51" fillId="2" borderId="0" xfId="0" applyNumberFormat="1" applyFont="1" applyFill="1" applyBorder="1" applyAlignment="1">
      <alignment/>
    </xf>
    <xf numFmtId="0" fontId="53" fillId="2" borderId="83" xfId="0" applyFont="1" applyFill="1" applyBorder="1" applyAlignment="1">
      <alignment/>
    </xf>
    <xf numFmtId="0" fontId="53" fillId="2" borderId="83" xfId="0" applyFont="1" applyFill="1" applyBorder="1" applyAlignment="1">
      <alignment horizontal="center"/>
    </xf>
    <xf numFmtId="4" fontId="53" fillId="2" borderId="83" xfId="0" applyNumberFormat="1" applyFont="1" applyFill="1" applyBorder="1" applyAlignment="1">
      <alignment/>
    </xf>
    <xf numFmtId="10" fontId="53" fillId="2" borderId="83" xfId="0" applyNumberFormat="1" applyFont="1" applyFill="1" applyBorder="1" applyAlignment="1">
      <alignment/>
    </xf>
    <xf numFmtId="0" fontId="54" fillId="2" borderId="0" xfId="0" applyFont="1" applyFill="1" applyAlignment="1">
      <alignment/>
    </xf>
    <xf numFmtId="0" fontId="50" fillId="2" borderId="0" xfId="0" applyFont="1" applyFill="1" applyBorder="1" applyAlignment="1">
      <alignment/>
    </xf>
    <xf numFmtId="10" fontId="46" fillId="2" borderId="85" xfId="0" applyNumberFormat="1" applyFont="1" applyFill="1" applyBorder="1" applyAlignment="1">
      <alignment/>
    </xf>
    <xf numFmtId="0" fontId="48" fillId="2" borderId="78" xfId="0" applyFont="1" applyFill="1" applyBorder="1" applyAlignment="1">
      <alignment horizontal="center"/>
    </xf>
    <xf numFmtId="4" fontId="48" fillId="2" borderId="13" xfId="0" applyNumberFormat="1" applyFont="1" applyFill="1" applyBorder="1" applyAlignment="1">
      <alignment/>
    </xf>
    <xf numFmtId="0" fontId="48" fillId="2" borderId="83" xfId="0" applyFont="1" applyFill="1" applyBorder="1" applyAlignment="1">
      <alignment/>
    </xf>
    <xf numFmtId="0" fontId="48" fillId="2" borderId="83" xfId="0" applyFont="1" applyFill="1" applyBorder="1" applyAlignment="1">
      <alignment horizontal="center"/>
    </xf>
    <xf numFmtId="4" fontId="48" fillId="2" borderId="83" xfId="0" applyNumberFormat="1" applyFont="1" applyFill="1" applyBorder="1" applyAlignment="1">
      <alignment/>
    </xf>
    <xf numFmtId="10" fontId="48" fillId="2" borderId="83" xfId="0" applyNumberFormat="1" applyFont="1" applyFill="1" applyBorder="1" applyAlignment="1">
      <alignment/>
    </xf>
    <xf numFmtId="4" fontId="48" fillId="2" borderId="0" xfId="0" applyNumberFormat="1" applyFont="1" applyFill="1" applyBorder="1" applyAlignment="1">
      <alignment/>
    </xf>
    <xf numFmtId="4" fontId="49" fillId="2" borderId="0" xfId="0" applyNumberFormat="1" applyFont="1" applyFill="1" applyBorder="1" applyAlignment="1">
      <alignment horizontal="center"/>
    </xf>
    <xf numFmtId="10" fontId="46" fillId="2" borderId="0" xfId="0" applyNumberFormat="1" applyFont="1" applyFill="1" applyAlignment="1">
      <alignment/>
    </xf>
  </cellXfs>
  <cellStyles count="1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r1" xfId="21"/>
    <cellStyle name="20% - Cor2" xfId="22"/>
    <cellStyle name="20% - Cor3" xfId="23"/>
    <cellStyle name="20% - Cor4" xfId="24"/>
    <cellStyle name="20% - Cor5" xfId="25"/>
    <cellStyle name="20% - Cor6" xfId="26"/>
    <cellStyle name="20% - Ênfase1" xfId="27"/>
    <cellStyle name="20% - Ênfase2" xfId="28"/>
    <cellStyle name="20% - Ênfase3" xfId="29"/>
    <cellStyle name="20% - Ênfase4" xfId="30"/>
    <cellStyle name="20% - Ênfase5" xfId="31"/>
    <cellStyle name="20% - Ênfas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r1" xfId="39"/>
    <cellStyle name="40% - Cor2" xfId="40"/>
    <cellStyle name="40% - Cor3" xfId="41"/>
    <cellStyle name="40% - Cor4" xfId="42"/>
    <cellStyle name="40% - Cor5" xfId="43"/>
    <cellStyle name="40% - Cor6" xfId="44"/>
    <cellStyle name="40% - Ênfase1" xfId="45"/>
    <cellStyle name="40% - Ênfase2" xfId="46"/>
    <cellStyle name="40% - Ênfase3" xfId="47"/>
    <cellStyle name="40% - Ênfase4" xfId="48"/>
    <cellStyle name="40% - Ênfase5" xfId="49"/>
    <cellStyle name="40% - Ênfas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r1" xfId="57"/>
    <cellStyle name="60% - Cor2" xfId="58"/>
    <cellStyle name="60% - Cor3" xfId="59"/>
    <cellStyle name="60% - Cor4" xfId="60"/>
    <cellStyle name="60% - Cor5" xfId="61"/>
    <cellStyle name="60% - Cor6" xfId="62"/>
    <cellStyle name="60% - Ênfase1" xfId="63"/>
    <cellStyle name="60% - Ênfase2" xfId="64"/>
    <cellStyle name="60% - Ênfase3" xfId="65"/>
    <cellStyle name="60% - Ênfase4" xfId="66"/>
    <cellStyle name="60% - Ênfase5" xfId="67"/>
    <cellStyle name="60% - Ênfase6" xfId="68"/>
    <cellStyle name="Accent1" xfId="69"/>
    <cellStyle name="Accent1 - 20%" xfId="70"/>
    <cellStyle name="Accent1 - 40%" xfId="71"/>
    <cellStyle name="Accent1 - 60%" xfId="72"/>
    <cellStyle name="Accent1_Subsistema _NCC_2010_01_04_2011_com_IGFCSS_com_verbetes" xfId="73"/>
    <cellStyle name="Accent2" xfId="74"/>
    <cellStyle name="Accent2 - 20%" xfId="75"/>
    <cellStyle name="Accent2 - 40%" xfId="76"/>
    <cellStyle name="Accent2 - 60%" xfId="77"/>
    <cellStyle name="Accent2_Subsistema _NCC_2010_01_04_2011_com_IGFCSS_com_verbetes" xfId="78"/>
    <cellStyle name="Accent3" xfId="79"/>
    <cellStyle name="Accent3 - 20%" xfId="80"/>
    <cellStyle name="Accent3 - 40%" xfId="81"/>
    <cellStyle name="Accent3 - 60%" xfId="82"/>
    <cellStyle name="Accent3_Subsistema _NCC_2010_01_04_2011_com_IGFCSS_com_verbetes" xfId="83"/>
    <cellStyle name="Accent4" xfId="84"/>
    <cellStyle name="Accent4 - 20%" xfId="85"/>
    <cellStyle name="Accent4 - 40%" xfId="86"/>
    <cellStyle name="Accent4 - 60%" xfId="87"/>
    <cellStyle name="Accent4_Subsistema _NCC_2010_01_04_2011_com_IGFCSS_com_verbetes" xfId="88"/>
    <cellStyle name="Accent5" xfId="89"/>
    <cellStyle name="Accent5 - 20%" xfId="90"/>
    <cellStyle name="Accent5 - 40%" xfId="91"/>
    <cellStyle name="Accent5 - 60%" xfId="92"/>
    <cellStyle name="Accent5_Subsistema _NCC_2010_01_04_2011_com_IGFCSS_com_verbetes" xfId="93"/>
    <cellStyle name="Accent6" xfId="94"/>
    <cellStyle name="Accent6 - 20%" xfId="95"/>
    <cellStyle name="Accent6 - 40%" xfId="96"/>
    <cellStyle name="Accent6 - 60%" xfId="97"/>
    <cellStyle name="Accent6_Subsistema _NCC_2010_01_04_2011_com_IGFCSS_com_verbetes" xfId="98"/>
    <cellStyle name="Bad" xfId="99"/>
    <cellStyle name="Bom" xfId="100"/>
    <cellStyle name="Cabeçalho 1" xfId="101"/>
    <cellStyle name="Cabeçalho 2" xfId="102"/>
    <cellStyle name="Cabeçalho 3" xfId="103"/>
    <cellStyle name="Cabeçalho 4" xfId="104"/>
    <cellStyle name="Calculation" xfId="105"/>
    <cellStyle name="Cálculo" xfId="106"/>
    <cellStyle name="Célula de Verificação" xfId="107"/>
    <cellStyle name="Célula Ligada" xfId="108"/>
    <cellStyle name="Célula Vinculada" xfId="109"/>
    <cellStyle name="Check Cell" xfId="110"/>
    <cellStyle name="Cor1" xfId="111"/>
    <cellStyle name="Cor2" xfId="112"/>
    <cellStyle name="Cor3" xfId="113"/>
    <cellStyle name="Cor4" xfId="114"/>
    <cellStyle name="Cor5" xfId="115"/>
    <cellStyle name="Cor6" xfId="116"/>
    <cellStyle name="Correcto" xfId="117"/>
    <cellStyle name="Emphasis 1" xfId="118"/>
    <cellStyle name="Emphasis 2" xfId="119"/>
    <cellStyle name="Emphasis 3" xfId="120"/>
    <cellStyle name="Ênfase1" xfId="121"/>
    <cellStyle name="Ênfase2" xfId="122"/>
    <cellStyle name="Ênfase3" xfId="123"/>
    <cellStyle name="Ênfase4" xfId="124"/>
    <cellStyle name="Ênfase5" xfId="125"/>
    <cellStyle name="Ênfase6" xfId="126"/>
    <cellStyle name="Entrada" xfId="127"/>
    <cellStyle name="Euro" xfId="128"/>
    <cellStyle name="Euro 2" xfId="129"/>
    <cellStyle name="Euro_Proposta de Anexos na internet" xfId="130"/>
    <cellStyle name="Explanatory Text" xfId="131"/>
    <cellStyle name="Good" xfId="132"/>
    <cellStyle name="Heading 1" xfId="133"/>
    <cellStyle name="Heading 2" xfId="134"/>
    <cellStyle name="Heading 3" xfId="135"/>
    <cellStyle name="Heading 4" xfId="136"/>
    <cellStyle name="Hyperlink" xfId="137"/>
    <cellStyle name="Hiperligação 2" xfId="138"/>
    <cellStyle name="Followed Hyperlink" xfId="139"/>
    <cellStyle name="Incorrecto" xfId="140"/>
    <cellStyle name="Incorreto" xfId="141"/>
    <cellStyle name="Input" xfId="142"/>
    <cellStyle name="Linked Cell" xfId="143"/>
    <cellStyle name="Currency" xfId="144"/>
    <cellStyle name="Currency [0]" xfId="145"/>
    <cellStyle name="Neutra" xfId="146"/>
    <cellStyle name="Neutral" xfId="147"/>
    <cellStyle name="Neutro" xfId="148"/>
    <cellStyle name="Normal 2" xfId="149"/>
    <cellStyle name="Normal 2 2" xfId="150"/>
    <cellStyle name="Normal 2 2 2" xfId="151"/>
    <cellStyle name="Normal 2 3" xfId="152"/>
    <cellStyle name="Normal 3" xfId="153"/>
    <cellStyle name="Normal 3 2" xfId="154"/>
    <cellStyle name="Normal 3 2 2" xfId="155"/>
    <cellStyle name="Normal 3 3" xfId="156"/>
    <cellStyle name="Normal 3 4" xfId="157"/>
    <cellStyle name="Normal 3 5" xfId="158"/>
    <cellStyle name="Normal 4" xfId="159"/>
    <cellStyle name="Normal 4 2" xfId="160"/>
    <cellStyle name="Normal 5" xfId="161"/>
    <cellStyle name="Normal 5 2" xfId="162"/>
    <cellStyle name="Normal 5 3" xfId="163"/>
    <cellStyle name="Normal 6" xfId="164"/>
    <cellStyle name="Normal 6 2" xfId="165"/>
    <cellStyle name="Normal 7" xfId="166"/>
    <cellStyle name="Nota" xfId="167"/>
    <cellStyle name="Note" xfId="168"/>
    <cellStyle name="Output" xfId="169"/>
    <cellStyle name="Percent" xfId="170"/>
    <cellStyle name="Percentagem 2" xfId="171"/>
    <cellStyle name="Percentagem 3" xfId="172"/>
    <cellStyle name="Percentagem 3 2" xfId="173"/>
    <cellStyle name="Percentagem 4" xfId="174"/>
    <cellStyle name="Saída" xfId="175"/>
    <cellStyle name="Comma [0]" xfId="176"/>
    <cellStyle name="Sheet Title" xfId="177"/>
    <cellStyle name="Texto de Aviso" xfId="178"/>
    <cellStyle name="Texto Explicativo" xfId="179"/>
    <cellStyle name="Title" xfId="180"/>
    <cellStyle name="Título" xfId="181"/>
    <cellStyle name="Título 1" xfId="182"/>
    <cellStyle name="Título 2" xfId="183"/>
    <cellStyle name="Título 3" xfId="184"/>
    <cellStyle name="Título 4" xfId="185"/>
    <cellStyle name="Total" xfId="186"/>
    <cellStyle name="Verificar Célula" xfId="187"/>
    <cellStyle name="Comma" xfId="188"/>
    <cellStyle name="Vírgula 2" xfId="189"/>
    <cellStyle name="Vírgula 3" xfId="190"/>
    <cellStyle name="Vírgula 4" xfId="191"/>
    <cellStyle name="Warning Text" xfId="19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fserv01\Dados\Departamento\DOConta\DConta\NCC\CSS%202011\MAPAS%20da%20LBSS%20e%20LEO%202011\A%20enviar%20para%20a%20DGO\2008_12_31\Subsistema%20Dezembro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fserv01\Dados\Departamento\DOConta\DConta\NCC\CSS%202011\MAPAS%20da%20LBSS%20e%20LEO%202011\A%20enviar%20para%20a%20DGO\Mapas-LEO-CSS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fserv01\Dados\Departamento\DOConta\DOr&#231;amento\Execu&#231;&#227;o\2010_12\Sap%202010\201012\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9999"/>
      <sheetName val="1001-8888"/>
      <sheetName val="1029"/>
      <sheetName val="2001"/>
      <sheetName val="3001"/>
      <sheetName val="3002"/>
      <sheetName val="3003"/>
      <sheetName val="3004"/>
      <sheetName val="3005"/>
      <sheetName val="3006"/>
      <sheetName val="3007"/>
      <sheetName val="3008"/>
      <sheetName val="3009"/>
      <sheetName val="3010"/>
      <sheetName val="3011"/>
      <sheetName val="3012"/>
      <sheetName val="3013"/>
      <sheetName val="3014"/>
      <sheetName val="4000"/>
      <sheetName val="Consolidado"/>
      <sheetName val="Saldos Globais"/>
      <sheetName val="2008"/>
      <sheetName val="Mapa IX Analitico"/>
      <sheetName val="Mapa IX Sintetico"/>
      <sheetName val="Exec Auxiliar-D"/>
      <sheetName val="Exec Auxiliar-R"/>
      <sheetName val="Administração"/>
      <sheetName val="Exec-Admin_2008"/>
      <sheetName val="Dot-Admin_2008"/>
      <sheetName val="OR Rend"/>
      <sheetName val="AE"/>
      <sheetName val="27-07-Pensões"/>
      <sheetName val="Pensões-I"/>
      <sheetName val="Pensões-ISS"/>
      <sheetName val="SO1"/>
      <sheetName val="SO"/>
      <sheetName val="Decomposição Saldo"/>
      <sheetName val="Cativos"/>
      <sheetName val="AS"/>
      <sheetName val="Cál. Contrib."/>
      <sheetName val="Dot Auxiliar-D"/>
      <sheetName val="Dot-Auxiliar-R"/>
      <sheetName val="R-XIII"/>
      <sheetName val="R-X"/>
      <sheetName val="D-XIV"/>
      <sheetName val="D-XII"/>
      <sheetName val="D-XI"/>
      <sheetName val="R-XIII (2)"/>
      <sheetName val="D-XIV (2)"/>
      <sheetName val="Total"/>
      <sheetName val="TC-d"/>
      <sheetName val="TC-r"/>
      <sheetName val="Exec Auxiliar-R Mensal"/>
      <sheetName val="MIX-Anal. Dr Nuno"/>
      <sheetName val="Controlo_R"/>
      <sheetName val="Controlo_D"/>
      <sheetName val="Despesa"/>
      <sheetName val="Receita"/>
      <sheetName val="Subsistema Dezembro 2008"/>
    </sheetNames>
    <sheetDataSet>
      <sheetData sheetId="22">
        <row r="36">
          <cell r="B36">
            <v>9680204.21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a-X"/>
      <sheetName val="Mapa-XII"/>
      <sheetName val="Mapa-XIII"/>
      <sheetName val="Mapa-XIV"/>
      <sheetName val="Mapa XI"/>
      <sheetName val="D-Cruzada"/>
      <sheetName val="Mapa-X_Comparativo"/>
      <sheetName val="Mapa-XII-Comparativo"/>
      <sheetName val="Mapa-XIII-Comp"/>
      <sheetName val="Mapa-XIV_Comp"/>
      <sheetName val="R-Relatorio"/>
      <sheetName val="D-Relatorio"/>
      <sheetName val="Previdencial-Repartição-Receita"/>
      <sheetName val="Previdencial-Repartição-Despesa"/>
      <sheetName val="Previdencial-Capitaliz.-Receita"/>
      <sheetName val="Previdencial-Capitaliz.-Despesa"/>
      <sheetName val="Solidariedade-Receita"/>
      <sheetName val="Solidariedade-Despesa"/>
      <sheetName val="PFPAEFP-Receita"/>
      <sheetName val="PFPAEFP-Despesa"/>
      <sheetName val="AcçãoSocial-Receita"/>
      <sheetName val="AcçãoSocial-Despes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15-acção social"/>
      <sheetName val="as28 - acção social"/>
      <sheetName val="AF - r"/>
      <sheetName val="afp3 - rec"/>
      <sheetName val="AFP 2 - rec"/>
      <sheetName val="F .- raceita prev"/>
      <sheetName val="ross2010"/>
      <sheetName val="doss2010"/>
      <sheetName val="as21"/>
      <sheetName val="as28"/>
      <sheetName val="as15"/>
      <sheetName val="af - "/>
      <sheetName val="Piddac - Tabela"/>
      <sheetName val="Piddac"/>
      <sheetName val="Interreg - tab"/>
      <sheetName val="Interreg"/>
      <sheetName val="c"/>
      <sheetName val="pJ"/>
      <sheetName val="f"/>
      <sheetName val="AFP"/>
      <sheetName val="AFP3"/>
      <sheetName val="C2"/>
      <sheetName val="Da311001"/>
      <sheetName val="Folha1"/>
      <sheetName val="doss2010(000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0"/>
  <sheetViews>
    <sheetView showGridLines="0" tabSelected="1" zoomScale="55" zoomScaleNormal="55" zoomScaleSheetLayoutView="55" workbookViewId="0" topLeftCell="A9">
      <selection activeCell="A118" sqref="A118"/>
    </sheetView>
  </sheetViews>
  <sheetFormatPr defaultColWidth="9.140625" defaultRowHeight="12.75"/>
  <cols>
    <col min="1" max="1" width="79.00390625" style="2" customWidth="1"/>
    <col min="2" max="2" width="26.00390625" style="5" customWidth="1"/>
    <col min="3" max="3" width="26.421875" style="2" customWidth="1"/>
    <col min="4" max="4" width="25.8515625" style="5" customWidth="1"/>
    <col min="5" max="5" width="26.57421875" style="5" customWidth="1"/>
    <col min="6" max="6" width="24.421875" style="5" customWidth="1"/>
    <col min="7" max="7" width="25.28125" style="2" customWidth="1"/>
    <col min="8" max="8" width="23.57421875" style="2" customWidth="1"/>
    <col min="9" max="9" width="19.421875" style="2" bestFit="1" customWidth="1"/>
    <col min="10" max="11" width="9.140625" style="2" customWidth="1"/>
    <col min="12" max="12" width="16.00390625" style="2" bestFit="1" customWidth="1"/>
    <col min="13" max="16384" width="9.140625" style="2" customWidth="1"/>
  </cols>
  <sheetData>
    <row r="1" spans="1:8" ht="18.75">
      <c r="A1" s="148" t="s">
        <v>0</v>
      </c>
      <c r="B1" s="148"/>
      <c r="C1" s="148"/>
      <c r="D1" s="148"/>
      <c r="E1" s="148"/>
      <c r="F1" s="148"/>
      <c r="G1" s="148"/>
      <c r="H1" s="148"/>
    </row>
    <row r="2" spans="1:2" ht="14.25" customHeight="1">
      <c r="A2" s="3"/>
      <c r="B2" s="4"/>
    </row>
    <row r="3" spans="1:2" ht="14.25" customHeight="1">
      <c r="A3" s="3"/>
      <c r="B3" s="4"/>
    </row>
    <row r="4" spans="1:8" ht="17.25" customHeight="1">
      <c r="A4" s="148" t="s">
        <v>1</v>
      </c>
      <c r="B4" s="148"/>
      <c r="C4" s="148"/>
      <c r="D4" s="148"/>
      <c r="E4" s="148"/>
      <c r="F4" s="148"/>
      <c r="G4" s="148"/>
      <c r="H4" s="148"/>
    </row>
    <row r="5" spans="1:8" ht="17.25" customHeight="1">
      <c r="A5" s="148" t="s">
        <v>2</v>
      </c>
      <c r="B5" s="148"/>
      <c r="C5" s="148"/>
      <c r="D5" s="148"/>
      <c r="E5" s="148"/>
      <c r="F5" s="148"/>
      <c r="G5" s="148"/>
      <c r="H5" s="148"/>
    </row>
    <row r="6" spans="1:3" ht="17.25" customHeight="1">
      <c r="A6" s="1"/>
      <c r="B6" s="6"/>
      <c r="C6" s="7"/>
    </row>
    <row r="7" spans="1:8" ht="19.5" thickBot="1">
      <c r="A7" s="8"/>
      <c r="B7" s="6"/>
      <c r="H7" s="9" t="s">
        <v>3</v>
      </c>
    </row>
    <row r="8" spans="1:8" s="11" customFormat="1" ht="39" customHeight="1" thickTop="1">
      <c r="A8" s="154" t="s">
        <v>4</v>
      </c>
      <c r="B8" s="10"/>
      <c r="C8" s="145" t="s">
        <v>5</v>
      </c>
      <c r="D8" s="151" t="s">
        <v>6</v>
      </c>
      <c r="E8" s="151" t="s">
        <v>7</v>
      </c>
      <c r="F8" s="151" t="s">
        <v>8</v>
      </c>
      <c r="G8" s="149" t="s">
        <v>9</v>
      </c>
      <c r="H8" s="150"/>
    </row>
    <row r="9" spans="1:8" s="11" customFormat="1" ht="60" customHeight="1">
      <c r="A9" s="155"/>
      <c r="B9" s="12" t="s">
        <v>10</v>
      </c>
      <c r="C9" s="146"/>
      <c r="D9" s="152"/>
      <c r="E9" s="152"/>
      <c r="F9" s="152"/>
      <c r="G9" s="13" t="s">
        <v>11</v>
      </c>
      <c r="H9" s="14" t="s">
        <v>12</v>
      </c>
    </row>
    <row r="10" spans="1:8" s="11" customFormat="1" ht="42.75" customHeight="1">
      <c r="A10" s="155"/>
      <c r="B10" s="15">
        <v>2011</v>
      </c>
      <c r="C10" s="147"/>
      <c r="D10" s="153"/>
      <c r="E10" s="153"/>
      <c r="F10" s="153"/>
      <c r="G10" s="16"/>
      <c r="H10" s="17"/>
    </row>
    <row r="11" spans="1:8" s="11" customFormat="1" ht="32.25" customHeight="1">
      <c r="A11" s="18"/>
      <c r="B11" s="19" t="s">
        <v>13</v>
      </c>
      <c r="C11" s="19" t="s">
        <v>14</v>
      </c>
      <c r="D11" s="20" t="s">
        <v>15</v>
      </c>
      <c r="E11" s="20" t="s">
        <v>16</v>
      </c>
      <c r="F11" s="20" t="s">
        <v>17</v>
      </c>
      <c r="G11" s="21" t="s">
        <v>18</v>
      </c>
      <c r="H11" s="22" t="s">
        <v>19</v>
      </c>
    </row>
    <row r="12" spans="1:8" ht="20.25" customHeight="1">
      <c r="A12" s="23" t="s">
        <v>20</v>
      </c>
      <c r="B12" s="24"/>
      <c r="C12" s="24"/>
      <c r="D12" s="25"/>
      <c r="E12" s="25"/>
      <c r="F12" s="25"/>
      <c r="G12" s="26"/>
      <c r="H12" s="126"/>
    </row>
    <row r="13" spans="1:8" ht="20.25" customHeight="1">
      <c r="A13" s="27" t="s">
        <v>21</v>
      </c>
      <c r="B13" s="28">
        <v>2532965184.2245703</v>
      </c>
      <c r="C13" s="28">
        <v>2532965184.2245703</v>
      </c>
      <c r="D13" s="29">
        <v>0.08035234833557252</v>
      </c>
      <c r="E13" s="29"/>
      <c r="F13" s="29">
        <v>1</v>
      </c>
      <c r="G13" s="28">
        <v>0</v>
      </c>
      <c r="H13" s="127">
        <v>0</v>
      </c>
    </row>
    <row r="14" spans="1:8" ht="20.25" customHeight="1">
      <c r="A14" s="27" t="s">
        <v>22</v>
      </c>
      <c r="B14" s="28"/>
      <c r="C14" s="28"/>
      <c r="D14" s="29">
        <v>0</v>
      </c>
      <c r="E14" s="29"/>
      <c r="F14" s="29"/>
      <c r="G14" s="28">
        <v>0</v>
      </c>
      <c r="H14" s="127"/>
    </row>
    <row r="15" spans="1:8" ht="20.25" customHeight="1">
      <c r="A15" s="27" t="s">
        <v>23</v>
      </c>
      <c r="B15" s="28">
        <v>2532965184.2245703</v>
      </c>
      <c r="C15" s="28">
        <v>2532965184.2245703</v>
      </c>
      <c r="D15" s="29">
        <v>0.08035234833557252</v>
      </c>
      <c r="E15" s="29"/>
      <c r="F15" s="29">
        <v>1</v>
      </c>
      <c r="G15" s="28">
        <v>0</v>
      </c>
      <c r="H15" s="127">
        <v>0</v>
      </c>
    </row>
    <row r="16" spans="1:8" ht="20.25" customHeight="1">
      <c r="A16" s="27" t="s">
        <v>24</v>
      </c>
      <c r="B16" s="30">
        <v>1440436577.76457</v>
      </c>
      <c r="C16" s="30">
        <v>1440436577.76457</v>
      </c>
      <c r="D16" s="31">
        <v>0.04569445422017182</v>
      </c>
      <c r="E16" s="31"/>
      <c r="F16" s="31">
        <v>1</v>
      </c>
      <c r="G16" s="30">
        <v>0</v>
      </c>
      <c r="H16" s="128">
        <v>0</v>
      </c>
    </row>
    <row r="17" spans="1:9" ht="20.25" customHeight="1">
      <c r="A17" s="27" t="s">
        <v>25</v>
      </c>
      <c r="B17" s="30">
        <v>1092528606.46</v>
      </c>
      <c r="C17" s="30">
        <v>1092528606.46</v>
      </c>
      <c r="D17" s="31">
        <v>0.034657894115400684</v>
      </c>
      <c r="E17" s="31"/>
      <c r="F17" s="31">
        <v>1</v>
      </c>
      <c r="G17" s="30">
        <v>0</v>
      </c>
      <c r="H17" s="128">
        <v>0</v>
      </c>
      <c r="I17" s="7"/>
    </row>
    <row r="18" spans="1:8" s="33" customFormat="1" ht="23.25" customHeight="1">
      <c r="A18" s="32" t="s">
        <v>26</v>
      </c>
      <c r="B18" s="30">
        <v>2532965184.2245703</v>
      </c>
      <c r="C18" s="30">
        <v>2532965184.2245703</v>
      </c>
      <c r="D18" s="31">
        <v>0.08035234833557252</v>
      </c>
      <c r="E18" s="31"/>
      <c r="F18" s="31">
        <v>1</v>
      </c>
      <c r="G18" s="30">
        <v>0</v>
      </c>
      <c r="H18" s="128">
        <v>0</v>
      </c>
    </row>
    <row r="19" spans="1:8" s="33" customFormat="1" ht="21" customHeight="1">
      <c r="A19" s="32" t="s">
        <v>27</v>
      </c>
      <c r="B19" s="30">
        <v>14847148097</v>
      </c>
      <c r="C19" s="30">
        <v>14532608030.659998</v>
      </c>
      <c r="D19" s="31">
        <v>0.4610127253136381</v>
      </c>
      <c r="E19" s="31">
        <v>0.6172900457020956</v>
      </c>
      <c r="F19" s="31">
        <v>0.9788147821867852</v>
      </c>
      <c r="G19" s="30">
        <v>-314540066.34000206</v>
      </c>
      <c r="H19" s="128">
        <v>-0.021185217813214762</v>
      </c>
    </row>
    <row r="20" spans="1:14" ht="18" customHeight="1">
      <c r="A20" s="32" t="s">
        <v>28</v>
      </c>
      <c r="B20" s="34">
        <v>14111774907</v>
      </c>
      <c r="C20" s="34">
        <v>13746317003.909998</v>
      </c>
      <c r="D20" s="35">
        <v>0.4360694963786172</v>
      </c>
      <c r="E20" s="35">
        <v>0.5838913864377947</v>
      </c>
      <c r="F20" s="35">
        <v>0.9741026266718072</v>
      </c>
      <c r="G20" s="34">
        <v>-365457903.09000206</v>
      </c>
      <c r="H20" s="129">
        <v>-0.025897373328192787</v>
      </c>
      <c r="N20" s="7"/>
    </row>
    <row r="21" spans="1:14" s="39" customFormat="1" ht="18" customHeight="1">
      <c r="A21" s="36" t="s">
        <v>29</v>
      </c>
      <c r="B21" s="37">
        <v>14111774907</v>
      </c>
      <c r="C21" s="37">
        <v>13746317003.909998</v>
      </c>
      <c r="D21" s="38">
        <v>0.4360694963786172</v>
      </c>
      <c r="E21" s="38">
        <v>0.5838913864377947</v>
      </c>
      <c r="F21" s="38">
        <v>0.9741026266718072</v>
      </c>
      <c r="G21" s="37">
        <v>-365457903.09000206</v>
      </c>
      <c r="H21" s="130">
        <v>-0.025897373328192787</v>
      </c>
      <c r="N21" s="7"/>
    </row>
    <row r="22" spans="1:14" ht="18" customHeight="1">
      <c r="A22" s="32" t="s">
        <v>30</v>
      </c>
      <c r="B22" s="34">
        <v>390094887</v>
      </c>
      <c r="C22" s="34">
        <v>451211119.96</v>
      </c>
      <c r="D22" s="35">
        <v>0.01431360893142671</v>
      </c>
      <c r="E22" s="35">
        <v>0.019165736272097937</v>
      </c>
      <c r="F22" s="35">
        <v>1.1566701717882295</v>
      </c>
      <c r="G22" s="34">
        <v>61116232.95999998</v>
      </c>
      <c r="H22" s="129">
        <v>0.1566701717882295</v>
      </c>
      <c r="N22" s="7"/>
    </row>
    <row r="23" spans="1:8" ht="18" customHeight="1">
      <c r="A23" s="32" t="s">
        <v>31</v>
      </c>
      <c r="B23" s="34">
        <v>345278303</v>
      </c>
      <c r="C23" s="34">
        <v>335079906.7900001</v>
      </c>
      <c r="D23" s="35">
        <v>0.010629620003594237</v>
      </c>
      <c r="E23" s="35">
        <v>0.014232922992202891</v>
      </c>
      <c r="F23" s="35">
        <v>0.9704632578375482</v>
      </c>
      <c r="G23" s="34">
        <v>-10198396.209999919</v>
      </c>
      <c r="H23" s="129">
        <v>-0.02953674216245183</v>
      </c>
    </row>
    <row r="24" spans="1:14" s="33" customFormat="1" ht="21" customHeight="1">
      <c r="A24" s="32" t="s">
        <v>32</v>
      </c>
      <c r="B24" s="30">
        <v>12826220102</v>
      </c>
      <c r="C24" s="30">
        <v>5451591957.56</v>
      </c>
      <c r="D24" s="31">
        <v>0.17293890128670236</v>
      </c>
      <c r="E24" s="31">
        <v>0.0001666909883350274</v>
      </c>
      <c r="F24" s="31">
        <v>0.42503496074497665</v>
      </c>
      <c r="G24" s="30">
        <v>-7374628144.44</v>
      </c>
      <c r="H24" s="128">
        <v>-0.5749650392550234</v>
      </c>
      <c r="N24" s="40"/>
    </row>
    <row r="25" spans="1:8" s="33" customFormat="1" ht="18" customHeight="1">
      <c r="A25" s="41" t="s">
        <v>33</v>
      </c>
      <c r="B25" s="34">
        <v>100</v>
      </c>
      <c r="C25" s="34">
        <v>0</v>
      </c>
      <c r="D25" s="35">
        <v>0</v>
      </c>
      <c r="E25" s="35">
        <v>0</v>
      </c>
      <c r="F25" s="35">
        <v>0</v>
      </c>
      <c r="G25" s="34">
        <v>-100</v>
      </c>
      <c r="H25" s="129">
        <v>-1</v>
      </c>
    </row>
    <row r="26" spans="1:8" s="33" customFormat="1" ht="18" customHeight="1">
      <c r="A26" s="41" t="s">
        <v>257</v>
      </c>
      <c r="B26" s="34">
        <v>12790738520</v>
      </c>
      <c r="C26" s="34">
        <v>5447667619.54</v>
      </c>
      <c r="D26" s="35">
        <v>0.17281441091568048</v>
      </c>
      <c r="E26" s="35"/>
      <c r="F26" s="35">
        <v>0.4259071992615482</v>
      </c>
      <c r="G26" s="34">
        <v>-7343070900.46</v>
      </c>
      <c r="H26" s="129">
        <v>-0.5740928007384518</v>
      </c>
    </row>
    <row r="27" spans="1:8" s="33" customFormat="1" ht="18" customHeight="1">
      <c r="A27" s="41" t="s">
        <v>34</v>
      </c>
      <c r="B27" s="34">
        <v>0</v>
      </c>
      <c r="C27" s="34">
        <v>0</v>
      </c>
      <c r="D27" s="35">
        <v>0</v>
      </c>
      <c r="E27" s="35"/>
      <c r="F27" s="35"/>
      <c r="G27" s="34">
        <v>0</v>
      </c>
      <c r="H27" s="129"/>
    </row>
    <row r="28" spans="1:8" s="42" customFormat="1" ht="18" customHeight="1">
      <c r="A28" s="36" t="s">
        <v>35</v>
      </c>
      <c r="B28" s="37">
        <v>0</v>
      </c>
      <c r="C28" s="37">
        <v>0</v>
      </c>
      <c r="D28" s="38">
        <v>0</v>
      </c>
      <c r="E28" s="38"/>
      <c r="F28" s="38"/>
      <c r="G28" s="37">
        <v>0</v>
      </c>
      <c r="H28" s="130"/>
    </row>
    <row r="29" spans="1:8" s="33" customFormat="1" ht="18" customHeight="1">
      <c r="A29" s="43" t="s">
        <v>246</v>
      </c>
      <c r="B29" s="34">
        <v>480372</v>
      </c>
      <c r="C29" s="34">
        <v>0</v>
      </c>
      <c r="D29" s="38">
        <v>0</v>
      </c>
      <c r="E29" s="38"/>
      <c r="F29" s="38">
        <v>0</v>
      </c>
      <c r="G29" s="34">
        <v>-480372</v>
      </c>
      <c r="H29" s="130">
        <v>-1</v>
      </c>
    </row>
    <row r="30" spans="1:8" s="33" customFormat="1" ht="18" customHeight="1" thickBot="1">
      <c r="A30" s="44" t="s">
        <v>36</v>
      </c>
      <c r="B30" s="45">
        <v>35001110</v>
      </c>
      <c r="C30" s="45">
        <v>3924338.02</v>
      </c>
      <c r="D30" s="46">
        <v>0.0001244903710218601</v>
      </c>
      <c r="E30" s="46">
        <v>0.0001666909883350274</v>
      </c>
      <c r="F30" s="46">
        <v>0.11212038761056435</v>
      </c>
      <c r="G30" s="45">
        <v>-31076771.98</v>
      </c>
      <c r="H30" s="131">
        <v>-0.8878796123894357</v>
      </c>
    </row>
    <row r="31" spans="1:8" ht="21" customHeight="1" thickTop="1">
      <c r="A31" s="47" t="s">
        <v>37</v>
      </c>
      <c r="B31" s="48">
        <v>9171375919</v>
      </c>
      <c r="C31" s="48">
        <v>9003270570.79</v>
      </c>
      <c r="D31" s="49">
        <v>0.28560753127169236</v>
      </c>
      <c r="E31" s="49">
        <v>0.38242477127203517</v>
      </c>
      <c r="F31" s="49">
        <v>0.9816706511983941</v>
      </c>
      <c r="G31" s="48">
        <v>-168105348.20999908</v>
      </c>
      <c r="H31" s="132">
        <v>-0.018329348801605815</v>
      </c>
    </row>
    <row r="32" spans="1:8" ht="21" customHeight="1">
      <c r="A32" s="32" t="s">
        <v>38</v>
      </c>
      <c r="B32" s="30">
        <v>715190219</v>
      </c>
      <c r="C32" s="30">
        <v>715190000</v>
      </c>
      <c r="D32" s="31">
        <v>0.022687716500813585</v>
      </c>
      <c r="E32" s="31">
        <v>0.030378557438160803</v>
      </c>
      <c r="F32" s="31">
        <v>0.9999996937877585</v>
      </c>
      <c r="G32" s="30">
        <v>-219</v>
      </c>
      <c r="H32" s="128">
        <v>-3.06212241417692E-07</v>
      </c>
    </row>
    <row r="33" spans="1:10" ht="18" customHeight="1">
      <c r="A33" s="32" t="s">
        <v>247</v>
      </c>
      <c r="B33" s="30">
        <v>6603363029</v>
      </c>
      <c r="C33" s="30">
        <v>6603469383</v>
      </c>
      <c r="D33" s="31">
        <v>0.20947949675373873</v>
      </c>
      <c r="E33" s="31">
        <v>0.2804903227710144</v>
      </c>
      <c r="F33" s="31">
        <v>1.0000161060355963</v>
      </c>
      <c r="G33" s="30">
        <v>106354</v>
      </c>
      <c r="H33" s="128">
        <v>1.6106035596244666E-05</v>
      </c>
      <c r="I33" s="7"/>
      <c r="J33" s="50"/>
    </row>
    <row r="34" spans="1:9" ht="18" customHeight="1">
      <c r="A34" s="32" t="s">
        <v>248</v>
      </c>
      <c r="B34" s="30">
        <v>117796178</v>
      </c>
      <c r="C34" s="30">
        <v>117796178</v>
      </c>
      <c r="D34" s="31">
        <v>0.0037368060114702025</v>
      </c>
      <c r="E34" s="31">
        <v>0.005003534668226365</v>
      </c>
      <c r="F34" s="31">
        <v>1</v>
      </c>
      <c r="G34" s="30">
        <v>0</v>
      </c>
      <c r="H34" s="128">
        <v>0</v>
      </c>
      <c r="I34" s="7"/>
    </row>
    <row r="35" spans="1:8" ht="18" customHeight="1">
      <c r="A35" s="32" t="s">
        <v>39</v>
      </c>
      <c r="B35" s="30">
        <v>389184886</v>
      </c>
      <c r="C35" s="30">
        <v>415438808.35</v>
      </c>
      <c r="D35" s="31">
        <v>0.013178816688265534</v>
      </c>
      <c r="E35" s="31">
        <v>0.017646264211610276</v>
      </c>
      <c r="F35" s="31">
        <v>1.0674587408052636</v>
      </c>
      <c r="G35" s="30">
        <v>26253922.350000024</v>
      </c>
      <c r="H35" s="128">
        <v>0.0674587408052635</v>
      </c>
    </row>
    <row r="36" spans="1:8" s="33" customFormat="1" ht="18" customHeight="1">
      <c r="A36" s="51" t="s">
        <v>249</v>
      </c>
      <c r="B36" s="34">
        <v>731805</v>
      </c>
      <c r="C36" s="34">
        <v>721805</v>
      </c>
      <c r="D36" s="35">
        <v>2.2897561779205177E-05</v>
      </c>
      <c r="E36" s="35">
        <v>3.065953753778948E-05</v>
      </c>
      <c r="F36" s="35">
        <v>0.9863351575897951</v>
      </c>
      <c r="G36" s="34">
        <v>-10000</v>
      </c>
      <c r="H36" s="129">
        <v>-0.013664842410204905</v>
      </c>
    </row>
    <row r="37" spans="1:8" s="33" customFormat="1" ht="18" customHeight="1">
      <c r="A37" s="51" t="s">
        <v>40</v>
      </c>
      <c r="B37" s="34">
        <v>2166141</v>
      </c>
      <c r="C37" s="34">
        <v>1116435.66</v>
      </c>
      <c r="D37" s="35">
        <v>3.541628902176862E-05</v>
      </c>
      <c r="E37" s="35">
        <v>4.742195056323629E-05</v>
      </c>
      <c r="F37" s="35">
        <v>0.515403041630254</v>
      </c>
      <c r="G37" s="34">
        <v>-1049705.34</v>
      </c>
      <c r="H37" s="129">
        <v>-0.48459695836974603</v>
      </c>
    </row>
    <row r="38" spans="1:8" s="33" customFormat="1" ht="18" customHeight="1">
      <c r="A38" s="51" t="s">
        <v>130</v>
      </c>
      <c r="B38" s="34">
        <v>26743871</v>
      </c>
      <c r="C38" s="34">
        <v>116706.87</v>
      </c>
      <c r="D38" s="35">
        <v>3.7022502835013155E-06</v>
      </c>
      <c r="E38" s="35">
        <v>4.957264997725032E-06</v>
      </c>
      <c r="F38" s="35">
        <v>0.004363873502082029</v>
      </c>
      <c r="G38" s="34">
        <v>-26627164.13</v>
      </c>
      <c r="H38" s="129">
        <v>-0.9956361264979179</v>
      </c>
    </row>
    <row r="39" spans="1:8" s="33" customFormat="1" ht="18" customHeight="1">
      <c r="A39" s="51" t="s">
        <v>41</v>
      </c>
      <c r="B39" s="34">
        <v>13824710</v>
      </c>
      <c r="C39" s="34">
        <v>11782873.61</v>
      </c>
      <c r="D39" s="35">
        <v>0.00037378388404283886</v>
      </c>
      <c r="E39" s="35">
        <v>0.0005004917612773866</v>
      </c>
      <c r="F39" s="35">
        <v>0.8523053004366818</v>
      </c>
      <c r="G39" s="34">
        <v>-2041836.39</v>
      </c>
      <c r="H39" s="129">
        <v>-0.14769469956331818</v>
      </c>
    </row>
    <row r="40" spans="1:8" s="33" customFormat="1" ht="18" customHeight="1">
      <c r="A40" s="51" t="s">
        <v>42</v>
      </c>
      <c r="B40" s="34">
        <v>3448109</v>
      </c>
      <c r="C40" s="34">
        <v>74590978.15</v>
      </c>
      <c r="D40" s="35">
        <v>0.002366222913890827</v>
      </c>
      <c r="E40" s="35">
        <v>0.003168341719121314</v>
      </c>
      <c r="F40" s="35">
        <v>21.632430456809807</v>
      </c>
      <c r="G40" s="34">
        <v>71142869.15</v>
      </c>
      <c r="H40" s="129">
        <v>20.632430456809807</v>
      </c>
    </row>
    <row r="41" spans="1:8" ht="18" customHeight="1">
      <c r="A41" s="51" t="s">
        <v>43</v>
      </c>
      <c r="B41" s="34">
        <v>163500000</v>
      </c>
      <c r="C41" s="34">
        <v>147169294</v>
      </c>
      <c r="D41" s="35">
        <v>0.004668598861696732</v>
      </c>
      <c r="E41" s="35">
        <v>0.006251193180710824</v>
      </c>
      <c r="F41" s="35">
        <v>0.900118006116208</v>
      </c>
      <c r="G41" s="34">
        <v>-16330706</v>
      </c>
      <c r="H41" s="129">
        <v>-0.09988199388379206</v>
      </c>
    </row>
    <row r="42" spans="1:8" ht="18" customHeight="1">
      <c r="A42" s="51" t="s">
        <v>44</v>
      </c>
      <c r="B42" s="34">
        <v>161917250</v>
      </c>
      <c r="C42" s="34">
        <v>163599668.54999998</v>
      </c>
      <c r="D42" s="35">
        <v>0.00518981375535098</v>
      </c>
      <c r="E42" s="35">
        <v>0.00694909314715005</v>
      </c>
      <c r="F42" s="35">
        <v>1.0103906072391915</v>
      </c>
      <c r="G42" s="34">
        <v>1682418.5499999821</v>
      </c>
      <c r="H42" s="129">
        <v>0.010390607239191513</v>
      </c>
    </row>
    <row r="43" spans="1:8" ht="18" customHeight="1">
      <c r="A43" s="51" t="s">
        <v>45</v>
      </c>
      <c r="B43" s="34">
        <v>16853000</v>
      </c>
      <c r="C43" s="34">
        <v>16341046.510000002</v>
      </c>
      <c r="D43" s="35"/>
      <c r="E43" s="35"/>
      <c r="F43" s="35">
        <v>0.969622412033466</v>
      </c>
      <c r="G43" s="34">
        <v>-511953.48999999836</v>
      </c>
      <c r="H43" s="129">
        <v>-0.030377587966534052</v>
      </c>
    </row>
    <row r="44" spans="1:8" s="33" customFormat="1" ht="18" customHeight="1">
      <c r="A44" s="32" t="s">
        <v>46</v>
      </c>
      <c r="B44" s="30">
        <v>1345341607</v>
      </c>
      <c r="C44" s="30">
        <v>1150724321.96</v>
      </c>
      <c r="D44" s="31">
        <v>0.03650401597787919</v>
      </c>
      <c r="E44" s="31">
        <v>0.048878402816245343</v>
      </c>
      <c r="F44" s="31">
        <v>0.8553398749972653</v>
      </c>
      <c r="G44" s="30">
        <v>-194617285.03999996</v>
      </c>
      <c r="H44" s="128">
        <v>-0.14466012500273467</v>
      </c>
    </row>
    <row r="45" spans="1:8" s="39" customFormat="1" ht="18" customHeight="1">
      <c r="A45" s="52" t="s">
        <v>47</v>
      </c>
      <c r="B45" s="34">
        <v>1345341607</v>
      </c>
      <c r="C45" s="34">
        <v>1150724321.96</v>
      </c>
      <c r="D45" s="35">
        <v>0.03650401597787919</v>
      </c>
      <c r="E45" s="35">
        <v>0.048878402816245343</v>
      </c>
      <c r="F45" s="35">
        <v>0.8553398749972653</v>
      </c>
      <c r="G45" s="34">
        <v>-194617285.03999996</v>
      </c>
      <c r="H45" s="129">
        <v>-0.14466012500273467</v>
      </c>
    </row>
    <row r="46" spans="1:8" s="39" customFormat="1" ht="18" customHeight="1">
      <c r="A46" s="36" t="s">
        <v>48</v>
      </c>
      <c r="B46" s="34">
        <v>0</v>
      </c>
      <c r="C46" s="34">
        <v>0</v>
      </c>
      <c r="D46" s="35">
        <v>0</v>
      </c>
      <c r="E46" s="35">
        <v>0</v>
      </c>
      <c r="F46" s="35"/>
      <c r="G46" s="34">
        <v>0</v>
      </c>
      <c r="H46" s="129"/>
    </row>
    <row r="47" spans="1:8" s="39" customFormat="1" ht="18" customHeight="1">
      <c r="A47" s="32" t="s">
        <v>49</v>
      </c>
      <c r="B47" s="30">
        <v>500000</v>
      </c>
      <c r="C47" s="30">
        <v>651879.48</v>
      </c>
      <c r="D47" s="31">
        <v>2.0679339525074146E-05</v>
      </c>
      <c r="E47" s="31">
        <v>2.768936677797284E-05</v>
      </c>
      <c r="F47" s="31">
        <v>1.30375896</v>
      </c>
      <c r="G47" s="30">
        <v>151879.48</v>
      </c>
      <c r="H47" s="128">
        <v>0.30375895999999997</v>
      </c>
    </row>
    <row r="48" spans="1:8" ht="18" customHeight="1">
      <c r="A48" s="32" t="s">
        <v>50</v>
      </c>
      <c r="B48" s="30">
        <v>0</v>
      </c>
      <c r="C48" s="30">
        <v>0</v>
      </c>
      <c r="D48" s="31">
        <v>0</v>
      </c>
      <c r="E48" s="31">
        <v>0</v>
      </c>
      <c r="F48" s="31"/>
      <c r="G48" s="30">
        <v>0</v>
      </c>
      <c r="H48" s="128"/>
    </row>
    <row r="49" spans="1:8" ht="21" customHeight="1" thickBot="1">
      <c r="A49" s="44" t="s">
        <v>51</v>
      </c>
      <c r="B49" s="53">
        <v>39377709302.22457</v>
      </c>
      <c r="C49" s="53">
        <v>31520435743.23457</v>
      </c>
      <c r="D49" s="54">
        <v>0.9999115062076054</v>
      </c>
      <c r="E49" s="54">
        <v>0.9998815079624658</v>
      </c>
      <c r="F49" s="54">
        <v>0.8004639249407501</v>
      </c>
      <c r="G49" s="53">
        <v>-7857273558.990002</v>
      </c>
      <c r="H49" s="133">
        <v>-0.1995360750592498</v>
      </c>
    </row>
    <row r="50" spans="1:8" ht="21" customHeight="1" thickTop="1">
      <c r="A50" s="55" t="s">
        <v>52</v>
      </c>
      <c r="B50" s="56">
        <v>7440061</v>
      </c>
      <c r="C50" s="56">
        <v>2789609.76</v>
      </c>
      <c r="D50" s="57">
        <v>8.849379239472394E-05</v>
      </c>
      <c r="E50" s="57">
        <v>0.00011849203753438103</v>
      </c>
      <c r="F50" s="57">
        <v>0.37494447424557403</v>
      </c>
      <c r="G50" s="56">
        <v>-4650451.24</v>
      </c>
      <c r="H50" s="134">
        <v>-0.625055525754426</v>
      </c>
    </row>
    <row r="51" spans="1:8" ht="18" customHeight="1">
      <c r="A51" s="41" t="s">
        <v>53</v>
      </c>
      <c r="B51" s="30">
        <v>7335936</v>
      </c>
      <c r="C51" s="30">
        <v>2702294.78</v>
      </c>
      <c r="D51" s="31">
        <v>8.57239305223345E-05</v>
      </c>
      <c r="E51" s="31">
        <v>0.00011478322849742321</v>
      </c>
      <c r="F51" s="31">
        <v>0.3683640069924274</v>
      </c>
      <c r="G51" s="30">
        <v>-4633641.22</v>
      </c>
      <c r="H51" s="128">
        <v>-0.6316359930075727</v>
      </c>
    </row>
    <row r="52" spans="1:8" ht="18" customHeight="1">
      <c r="A52" s="41" t="s">
        <v>54</v>
      </c>
      <c r="B52" s="30">
        <v>7335936</v>
      </c>
      <c r="C52" s="30">
        <v>2702294.78</v>
      </c>
      <c r="D52" s="31">
        <v>8.57239305223345E-05</v>
      </c>
      <c r="E52" s="31">
        <v>0.00011478322849742321</v>
      </c>
      <c r="F52" s="31">
        <v>0.3683640069924274</v>
      </c>
      <c r="G52" s="30">
        <v>-4633641.22</v>
      </c>
      <c r="H52" s="128">
        <v>-0.6316359930075727</v>
      </c>
    </row>
    <row r="53" spans="1:8" s="39" customFormat="1" ht="18" customHeight="1">
      <c r="A53" s="52" t="s">
        <v>55</v>
      </c>
      <c r="B53" s="37">
        <v>0</v>
      </c>
      <c r="C53" s="37">
        <v>0</v>
      </c>
      <c r="D53" s="38">
        <v>0</v>
      </c>
      <c r="E53" s="38">
        <v>0</v>
      </c>
      <c r="F53" s="38"/>
      <c r="G53" s="37">
        <v>0</v>
      </c>
      <c r="H53" s="130"/>
    </row>
    <row r="54" spans="1:8" s="39" customFormat="1" ht="18" customHeight="1">
      <c r="A54" s="36" t="s">
        <v>56</v>
      </c>
      <c r="B54" s="37">
        <v>0</v>
      </c>
      <c r="C54" s="37">
        <v>0</v>
      </c>
      <c r="D54" s="38">
        <v>0</v>
      </c>
      <c r="E54" s="38">
        <v>0</v>
      </c>
      <c r="F54" s="38"/>
      <c r="G54" s="37">
        <v>0</v>
      </c>
      <c r="H54" s="130"/>
    </row>
    <row r="55" spans="1:8" s="39" customFormat="1" ht="18" customHeight="1">
      <c r="A55" s="52" t="s">
        <v>57</v>
      </c>
      <c r="B55" s="37">
        <v>0</v>
      </c>
      <c r="C55" s="37">
        <v>0</v>
      </c>
      <c r="D55" s="38">
        <v>0</v>
      </c>
      <c r="E55" s="38">
        <v>0</v>
      </c>
      <c r="F55" s="38"/>
      <c r="G55" s="37">
        <v>0</v>
      </c>
      <c r="H55" s="130"/>
    </row>
    <row r="56" spans="1:8" s="39" customFormat="1" ht="18" customHeight="1">
      <c r="A56" s="52" t="s">
        <v>250</v>
      </c>
      <c r="B56" s="37">
        <v>7335936</v>
      </c>
      <c r="C56" s="37">
        <v>2702294.78</v>
      </c>
      <c r="D56" s="38">
        <v>8.57239305223345E-05</v>
      </c>
      <c r="E56" s="38">
        <v>0.00011478322849742321</v>
      </c>
      <c r="F56" s="38">
        <v>0.3683640069924274</v>
      </c>
      <c r="G56" s="37">
        <v>-4633641.22</v>
      </c>
      <c r="H56" s="130">
        <v>-0.6316359930075727</v>
      </c>
    </row>
    <row r="57" spans="1:8" ht="18" customHeight="1">
      <c r="A57" s="51" t="s">
        <v>58</v>
      </c>
      <c r="B57" s="37">
        <v>0</v>
      </c>
      <c r="C57" s="37">
        <v>0</v>
      </c>
      <c r="D57" s="35">
        <v>0</v>
      </c>
      <c r="E57" s="35">
        <v>0</v>
      </c>
      <c r="F57" s="35"/>
      <c r="G57" s="37">
        <v>0</v>
      </c>
      <c r="H57" s="129"/>
    </row>
    <row r="58" spans="1:8" ht="18" customHeight="1">
      <c r="A58" s="32" t="s">
        <v>59</v>
      </c>
      <c r="B58" s="30">
        <v>0</v>
      </c>
      <c r="C58" s="30">
        <v>0</v>
      </c>
      <c r="D58" s="31">
        <v>0</v>
      </c>
      <c r="E58" s="31">
        <v>0</v>
      </c>
      <c r="F58" s="31"/>
      <c r="G58" s="30">
        <v>0</v>
      </c>
      <c r="H58" s="128"/>
    </row>
    <row r="59" spans="1:8" s="39" customFormat="1" ht="18" customHeight="1">
      <c r="A59" s="36" t="s">
        <v>56</v>
      </c>
      <c r="B59" s="37">
        <v>0</v>
      </c>
      <c r="C59" s="37">
        <v>0</v>
      </c>
      <c r="D59" s="38">
        <v>0</v>
      </c>
      <c r="E59" s="38">
        <v>0</v>
      </c>
      <c r="F59" s="38"/>
      <c r="G59" s="37">
        <v>0</v>
      </c>
      <c r="H59" s="130"/>
    </row>
    <row r="60" spans="1:8" s="39" customFormat="1" ht="18" customHeight="1">
      <c r="A60" s="52" t="s">
        <v>57</v>
      </c>
      <c r="B60" s="37">
        <v>0</v>
      </c>
      <c r="C60" s="37">
        <v>0</v>
      </c>
      <c r="D60" s="38">
        <v>0</v>
      </c>
      <c r="E60" s="38">
        <v>0</v>
      </c>
      <c r="F60" s="38"/>
      <c r="G60" s="37">
        <v>0</v>
      </c>
      <c r="H60" s="130"/>
    </row>
    <row r="61" spans="1:8" s="39" customFormat="1" ht="18" customHeight="1">
      <c r="A61" s="32" t="s">
        <v>60</v>
      </c>
      <c r="B61" s="58">
        <v>0</v>
      </c>
      <c r="C61" s="58">
        <v>0</v>
      </c>
      <c r="D61" s="59">
        <v>0</v>
      </c>
      <c r="E61" s="59">
        <v>0</v>
      </c>
      <c r="F61" s="59"/>
      <c r="G61" s="58">
        <v>0</v>
      </c>
      <c r="H61" s="135"/>
    </row>
    <row r="62" spans="1:8" s="39" customFormat="1" ht="18" customHeight="1">
      <c r="A62" s="51" t="s">
        <v>58</v>
      </c>
      <c r="B62" s="37">
        <v>0</v>
      </c>
      <c r="C62" s="37">
        <v>0</v>
      </c>
      <c r="D62" s="38">
        <v>0</v>
      </c>
      <c r="E62" s="38">
        <v>0</v>
      </c>
      <c r="F62" s="38"/>
      <c r="G62" s="37">
        <v>0</v>
      </c>
      <c r="H62" s="130"/>
    </row>
    <row r="63" spans="1:8" ht="18" customHeight="1">
      <c r="A63" s="60"/>
      <c r="B63" s="34"/>
      <c r="C63" s="34"/>
      <c r="D63" s="35"/>
      <c r="E63" s="35"/>
      <c r="F63" s="35"/>
      <c r="G63" s="34">
        <v>0</v>
      </c>
      <c r="H63" s="129"/>
    </row>
    <row r="64" spans="1:9" ht="18" customHeight="1">
      <c r="A64" s="32" t="s">
        <v>61</v>
      </c>
      <c r="B64" s="30">
        <v>10</v>
      </c>
      <c r="C64" s="30">
        <v>0</v>
      </c>
      <c r="D64" s="31">
        <v>0</v>
      </c>
      <c r="E64" s="31">
        <v>0</v>
      </c>
      <c r="F64" s="31">
        <v>0</v>
      </c>
      <c r="G64" s="30">
        <v>-10</v>
      </c>
      <c r="H64" s="128">
        <v>-1</v>
      </c>
      <c r="I64" s="7"/>
    </row>
    <row r="65" spans="1:8" ht="15.75" customHeight="1">
      <c r="A65" s="41"/>
      <c r="B65" s="34"/>
      <c r="C65" s="34"/>
      <c r="D65" s="35"/>
      <c r="E65" s="35"/>
      <c r="F65" s="35"/>
      <c r="G65" s="34">
        <v>0</v>
      </c>
      <c r="H65" s="129"/>
    </row>
    <row r="66" spans="1:8" s="33" customFormat="1" ht="18" customHeight="1">
      <c r="A66" s="41" t="s">
        <v>62</v>
      </c>
      <c r="B66" s="30">
        <v>104115</v>
      </c>
      <c r="C66" s="30">
        <v>87314.98</v>
      </c>
      <c r="D66" s="31">
        <v>2.7698618723894464E-06</v>
      </c>
      <c r="E66" s="31">
        <v>3.708809036957818E-06</v>
      </c>
      <c r="F66" s="31">
        <v>0.8386397733275704</v>
      </c>
      <c r="G66" s="30">
        <v>-16800.02</v>
      </c>
      <c r="H66" s="128">
        <v>-0.16136022667242955</v>
      </c>
    </row>
    <row r="67" spans="1:8" ht="18" customHeight="1">
      <c r="A67" s="60"/>
      <c r="B67" s="34"/>
      <c r="C67" s="34"/>
      <c r="D67" s="35"/>
      <c r="E67" s="35"/>
      <c r="F67" s="35"/>
      <c r="G67" s="34">
        <v>0</v>
      </c>
      <c r="H67" s="129"/>
    </row>
    <row r="68" spans="1:8" ht="18" customHeight="1">
      <c r="A68" s="60"/>
      <c r="B68" s="34"/>
      <c r="C68" s="34"/>
      <c r="D68" s="35"/>
      <c r="E68" s="35"/>
      <c r="F68" s="35"/>
      <c r="G68" s="34">
        <v>0</v>
      </c>
      <c r="H68" s="129"/>
    </row>
    <row r="69" spans="1:8" ht="20.25" customHeight="1" thickBot="1">
      <c r="A69" s="61" t="s">
        <v>63</v>
      </c>
      <c r="B69" s="62">
        <v>39385149363.22457</v>
      </c>
      <c r="C69" s="62">
        <v>31523225352.994568</v>
      </c>
      <c r="D69" s="63">
        <v>1</v>
      </c>
      <c r="E69" s="63">
        <v>1</v>
      </c>
      <c r="F69" s="63">
        <v>0.8003835420877956</v>
      </c>
      <c r="G69" s="62">
        <v>-7861924010.230003</v>
      </c>
      <c r="H69" s="136">
        <v>-0.19961645791220445</v>
      </c>
    </row>
    <row r="70" spans="1:8" s="70" customFormat="1" ht="20.25" customHeight="1" thickTop="1">
      <c r="A70" s="120"/>
      <c r="B70" s="121"/>
      <c r="C70" s="121"/>
      <c r="D70" s="122"/>
      <c r="E70" s="122"/>
      <c r="F70" s="122"/>
      <c r="G70" s="121"/>
      <c r="H70" s="64"/>
    </row>
    <row r="71" spans="1:8" ht="18.75">
      <c r="A71" s="65" t="s">
        <v>64</v>
      </c>
      <c r="B71" s="66"/>
      <c r="C71" s="66"/>
      <c r="D71" s="67"/>
      <c r="E71" s="67"/>
      <c r="F71" s="67"/>
      <c r="G71" s="66"/>
      <c r="H71" s="68"/>
    </row>
    <row r="72" spans="1:8" ht="20.25" customHeight="1">
      <c r="A72" s="41" t="s">
        <v>65</v>
      </c>
      <c r="B72" s="30">
        <v>21363245787</v>
      </c>
      <c r="C72" s="30">
        <v>21091141551.56</v>
      </c>
      <c r="D72" s="31">
        <v>0.7184397851622694</v>
      </c>
      <c r="E72" s="31">
        <v>0.9129115884479404</v>
      </c>
      <c r="F72" s="31">
        <v>0.9872629731383992</v>
      </c>
      <c r="G72" s="30">
        <v>-272104235.4399986</v>
      </c>
      <c r="H72" s="128">
        <v>-0.012737026861600777</v>
      </c>
    </row>
    <row r="73" spans="1:9" s="33" customFormat="1" ht="18" customHeight="1">
      <c r="A73" s="32" t="s">
        <v>66</v>
      </c>
      <c r="B73" s="30">
        <v>14522082049</v>
      </c>
      <c r="C73" s="30">
        <v>14448733755.78</v>
      </c>
      <c r="D73" s="31">
        <v>0.4921755965646923</v>
      </c>
      <c r="E73" s="31">
        <v>0.6254007850549403</v>
      </c>
      <c r="F73" s="31">
        <v>0.9949491888991875</v>
      </c>
      <c r="G73" s="30">
        <v>-73348293.21999931</v>
      </c>
      <c r="H73" s="128">
        <v>-0.0050508111008125125</v>
      </c>
      <c r="I73" s="69"/>
    </row>
    <row r="74" spans="1:10" ht="18" customHeight="1">
      <c r="A74" s="36" t="s">
        <v>67</v>
      </c>
      <c r="B74" s="34">
        <v>1966595624</v>
      </c>
      <c r="C74" s="34">
        <v>1955104895.5500004</v>
      </c>
      <c r="D74" s="35">
        <v>0.06659787179820766</v>
      </c>
      <c r="E74" s="35">
        <v>0.08462500293858587</v>
      </c>
      <c r="F74" s="35">
        <v>0.9941570456530215</v>
      </c>
      <c r="G74" s="34">
        <v>-11490728.44999957</v>
      </c>
      <c r="H74" s="129">
        <v>-0.0058429543469784365</v>
      </c>
      <c r="J74" s="7"/>
    </row>
    <row r="75" spans="1:10" ht="18" customHeight="1">
      <c r="A75" s="36" t="s">
        <v>68</v>
      </c>
      <c r="B75" s="34">
        <v>1407516029</v>
      </c>
      <c r="C75" s="34">
        <v>1395517339.6000004</v>
      </c>
      <c r="D75" s="35">
        <v>0.04753631638199732</v>
      </c>
      <c r="E75" s="35">
        <v>0.06040374571885846</v>
      </c>
      <c r="F75" s="35">
        <v>0.9914752733519316</v>
      </c>
      <c r="G75" s="34">
        <v>-11998689.399999619</v>
      </c>
      <c r="H75" s="129">
        <v>-0.008524726648068331</v>
      </c>
      <c r="I75" s="70"/>
      <c r="J75" s="7"/>
    </row>
    <row r="76" spans="1:9" ht="18" customHeight="1">
      <c r="A76" s="36" t="s">
        <v>69</v>
      </c>
      <c r="B76" s="34">
        <v>11107390228</v>
      </c>
      <c r="C76" s="34">
        <v>11063840868.07</v>
      </c>
      <c r="D76" s="35">
        <v>0.3768740272732095</v>
      </c>
      <c r="E76" s="35">
        <v>0.47888866121890666</v>
      </c>
      <c r="F76" s="35">
        <v>0.996079244625779</v>
      </c>
      <c r="G76" s="34">
        <v>-43549359.930000305</v>
      </c>
      <c r="H76" s="129">
        <v>-0.003920755374220953</v>
      </c>
      <c r="I76" s="70"/>
    </row>
    <row r="77" spans="1:9" ht="18" customHeight="1">
      <c r="A77" s="36" t="s">
        <v>70</v>
      </c>
      <c r="B77" s="34">
        <v>40580168</v>
      </c>
      <c r="C77" s="34">
        <v>34270652.56</v>
      </c>
      <c r="D77" s="35">
        <v>0.0011673811112777848</v>
      </c>
      <c r="E77" s="35">
        <v>0.0014833751785892789</v>
      </c>
      <c r="F77" s="35">
        <v>0.8445172666608971</v>
      </c>
      <c r="G77" s="34">
        <v>-6309515.439999998</v>
      </c>
      <c r="H77" s="129">
        <v>-0.15548273333910292</v>
      </c>
      <c r="I77" s="70"/>
    </row>
    <row r="78" spans="1:10" ht="18" customHeight="1">
      <c r="A78" s="32" t="s">
        <v>71</v>
      </c>
      <c r="B78" s="30">
        <v>420000000</v>
      </c>
      <c r="C78" s="30">
        <v>414383544.92999995</v>
      </c>
      <c r="D78" s="31">
        <v>0.014115386986830437</v>
      </c>
      <c r="E78" s="31">
        <v>0.01793622878609689</v>
      </c>
      <c r="F78" s="31">
        <v>0.9866274879285714</v>
      </c>
      <c r="G78" s="30">
        <v>-5616455.070000052</v>
      </c>
      <c r="H78" s="128">
        <v>-0.013372512071428696</v>
      </c>
      <c r="I78" s="50"/>
      <c r="J78" s="70"/>
    </row>
    <row r="79" spans="1:9" s="33" customFormat="1" ht="18" customHeight="1">
      <c r="A79" s="32" t="s">
        <v>72</v>
      </c>
      <c r="B79" s="30">
        <v>681801301</v>
      </c>
      <c r="C79" s="30">
        <v>674385881.4099998</v>
      </c>
      <c r="D79" s="31">
        <v>0.022971997346479884</v>
      </c>
      <c r="E79" s="31">
        <v>0.029190202186060932</v>
      </c>
      <c r="F79" s="31">
        <v>0.9891237819887936</v>
      </c>
      <c r="G79" s="30">
        <v>-7415419.590000153</v>
      </c>
      <c r="H79" s="128">
        <v>-0.010876218011206395</v>
      </c>
      <c r="I79" s="125"/>
    </row>
    <row r="80" spans="1:9" s="33" customFormat="1" ht="18" customHeight="1">
      <c r="A80" s="32" t="s">
        <v>73</v>
      </c>
      <c r="B80" s="30">
        <v>453750732</v>
      </c>
      <c r="C80" s="30">
        <v>450511848.4800001</v>
      </c>
      <c r="D80" s="31">
        <v>0.015346046341009372</v>
      </c>
      <c r="E80" s="31">
        <v>0.019500010760682352</v>
      </c>
      <c r="F80" s="31">
        <v>0.9928619762094402</v>
      </c>
      <c r="G80" s="30">
        <v>-3238883.5199999213</v>
      </c>
      <c r="H80" s="128">
        <v>-0.007138023790559794</v>
      </c>
      <c r="I80" s="125"/>
    </row>
    <row r="81" spans="1:9" s="33" customFormat="1" ht="18" customHeight="1">
      <c r="A81" s="32" t="s">
        <v>74</v>
      </c>
      <c r="B81" s="30">
        <v>2122442458</v>
      </c>
      <c r="C81" s="30">
        <v>2103793499.86</v>
      </c>
      <c r="D81" s="31">
        <v>0.07166273794949725</v>
      </c>
      <c r="E81" s="31">
        <v>0.09106085894063849</v>
      </c>
      <c r="F81" s="31">
        <v>0.9912134446473648</v>
      </c>
      <c r="G81" s="30">
        <v>-18648958.140000105</v>
      </c>
      <c r="H81" s="128">
        <v>-0.008786555352635197</v>
      </c>
      <c r="I81" s="69"/>
    </row>
    <row r="82" spans="1:9" s="33" customFormat="1" ht="18" customHeight="1">
      <c r="A82" s="32" t="s">
        <v>75</v>
      </c>
      <c r="B82" s="30">
        <v>276612996</v>
      </c>
      <c r="C82" s="30">
        <v>272748370.31</v>
      </c>
      <c r="D82" s="31">
        <v>0.009290785901267723</v>
      </c>
      <c r="E82" s="31">
        <v>0.011805674310116813</v>
      </c>
      <c r="F82" s="31">
        <v>0.9860287631243472</v>
      </c>
      <c r="G82" s="30">
        <v>-3864625.69</v>
      </c>
      <c r="H82" s="128">
        <v>-0.01397123687565279</v>
      </c>
      <c r="I82" s="69"/>
    </row>
    <row r="83" spans="1:8" s="33" customFormat="1" ht="18" customHeight="1">
      <c r="A83" s="32" t="s">
        <v>76</v>
      </c>
      <c r="B83" s="30">
        <v>855727727</v>
      </c>
      <c r="C83" s="30">
        <v>838795885.4</v>
      </c>
      <c r="D83" s="31">
        <v>0.028572390651714085</v>
      </c>
      <c r="E83" s="31">
        <v>0.03630654520297752</v>
      </c>
      <c r="F83" s="31">
        <v>0.9802135176110753</v>
      </c>
      <c r="G83" s="30">
        <v>-16931841.600000024</v>
      </c>
      <c r="H83" s="128">
        <v>-0.019786482388924654</v>
      </c>
    </row>
    <row r="84" spans="1:8" s="33" customFormat="1" ht="18" customHeight="1">
      <c r="A84" s="71" t="s">
        <v>77</v>
      </c>
      <c r="B84" s="37">
        <v>731805</v>
      </c>
      <c r="C84" s="37">
        <v>2685.8</v>
      </c>
      <c r="D84" s="38">
        <v>9.148796286211933E-08</v>
      </c>
      <c r="E84" s="38">
        <v>1.1625250052300391E-07</v>
      </c>
      <c r="F84" s="38">
        <v>0.0036701033745328336</v>
      </c>
      <c r="G84" s="37">
        <v>-729119.2</v>
      </c>
      <c r="H84" s="130">
        <v>-0.9963298966254671</v>
      </c>
    </row>
    <row r="85" spans="1:8" s="33" customFormat="1" ht="18" customHeight="1">
      <c r="A85" s="71" t="s">
        <v>78</v>
      </c>
      <c r="B85" s="37">
        <v>1266657</v>
      </c>
      <c r="C85" s="37">
        <v>822094.62</v>
      </c>
      <c r="D85" s="38">
        <v>2.800348576353715E-05</v>
      </c>
      <c r="E85" s="38">
        <v>3.558364555868221E-05</v>
      </c>
      <c r="F85" s="38">
        <v>0.6490270215220063</v>
      </c>
      <c r="G85" s="37">
        <v>-444562.38</v>
      </c>
      <c r="H85" s="130">
        <v>-0.35097297847799375</v>
      </c>
    </row>
    <row r="86" spans="1:8" s="33" customFormat="1" ht="18" customHeight="1">
      <c r="A86" s="71" t="s">
        <v>79</v>
      </c>
      <c r="B86" s="37">
        <v>661000</v>
      </c>
      <c r="C86" s="37">
        <v>30109.64</v>
      </c>
      <c r="D86" s="38">
        <v>1.0256421275269127E-06</v>
      </c>
      <c r="E86" s="38">
        <v>1.3032693945369943E-06</v>
      </c>
      <c r="F86" s="38">
        <v>0.04555164901664145</v>
      </c>
      <c r="G86" s="37">
        <v>-630890.36</v>
      </c>
      <c r="H86" s="130">
        <v>-0.9544483509833586</v>
      </c>
    </row>
    <row r="87" spans="1:8" s="39" customFormat="1" ht="18" customHeight="1">
      <c r="A87" s="71" t="s">
        <v>80</v>
      </c>
      <c r="B87" s="37">
        <v>72857287</v>
      </c>
      <c r="C87" s="37">
        <v>68873242.02</v>
      </c>
      <c r="D87" s="38">
        <v>0.002346069181666362</v>
      </c>
      <c r="E87" s="38">
        <v>0.0029811179551534083</v>
      </c>
      <c r="F87" s="38">
        <v>0.9453171378725644</v>
      </c>
      <c r="G87" s="37">
        <v>-3984044.98</v>
      </c>
      <c r="H87" s="130">
        <v>-0.054682862127435575</v>
      </c>
    </row>
    <row r="88" spans="1:8" s="39" customFormat="1" ht="18" customHeight="1">
      <c r="A88" s="72" t="s">
        <v>81</v>
      </c>
      <c r="B88" s="37">
        <v>9863245</v>
      </c>
      <c r="C88" s="37">
        <v>9378785.219999997</v>
      </c>
      <c r="D88" s="38">
        <v>0.00031947499959012333</v>
      </c>
      <c r="E88" s="38">
        <v>0.00040595250342288737</v>
      </c>
      <c r="F88" s="38">
        <v>0.9508823130724215</v>
      </c>
      <c r="G88" s="37">
        <v>-484459.78000000305</v>
      </c>
      <c r="H88" s="130">
        <v>-0.049117686927578404</v>
      </c>
    </row>
    <row r="89" spans="1:8" s="39" customFormat="1" ht="18" customHeight="1">
      <c r="A89" s="72" t="s">
        <v>82</v>
      </c>
      <c r="B89" s="37">
        <v>4068196</v>
      </c>
      <c r="C89" s="37">
        <v>4004021.58</v>
      </c>
      <c r="D89" s="38">
        <v>0.00013639130896200922</v>
      </c>
      <c r="E89" s="38">
        <v>0.00017331056699049406</v>
      </c>
      <c r="F89" s="38">
        <v>0.9842253372256401</v>
      </c>
      <c r="G89" s="37">
        <v>-64174.419999999925</v>
      </c>
      <c r="H89" s="130">
        <v>-0.015774662774359918</v>
      </c>
    </row>
    <row r="90" spans="1:8" s="39" customFormat="1" ht="18" customHeight="1">
      <c r="A90" s="71" t="s">
        <v>83</v>
      </c>
      <c r="B90" s="37">
        <v>24143690</v>
      </c>
      <c r="C90" s="37">
        <v>22349707.3</v>
      </c>
      <c r="D90" s="38">
        <v>0.0007613110400780539</v>
      </c>
      <c r="E90" s="38">
        <v>0.0009673875044985607</v>
      </c>
      <c r="F90" s="38">
        <v>0.9256955875427493</v>
      </c>
      <c r="G90" s="37">
        <v>-1793982.7</v>
      </c>
      <c r="H90" s="130">
        <v>-0.07430441245725071</v>
      </c>
    </row>
    <row r="91" spans="1:8" s="39" customFormat="1" ht="18" customHeight="1">
      <c r="A91" s="71" t="s">
        <v>84</v>
      </c>
      <c r="B91" s="37">
        <v>3638667</v>
      </c>
      <c r="C91" s="37">
        <v>3308141.87</v>
      </c>
      <c r="D91" s="38">
        <v>0.00011268715486826345</v>
      </c>
      <c r="E91" s="38">
        <v>0.00014319002326023758</v>
      </c>
      <c r="F91" s="38">
        <v>0.9091631275959026</v>
      </c>
      <c r="G91" s="37">
        <v>-330525.13</v>
      </c>
      <c r="H91" s="130">
        <v>-0.09083687240409741</v>
      </c>
    </row>
    <row r="92" spans="1:8" s="39" customFormat="1" ht="18" customHeight="1">
      <c r="A92" s="71" t="s">
        <v>85</v>
      </c>
      <c r="B92" s="37">
        <v>29904098</v>
      </c>
      <c r="C92" s="37">
        <v>29722303.640000004</v>
      </c>
      <c r="D92" s="38">
        <v>0.0010124480644846802</v>
      </c>
      <c r="E92" s="38">
        <v>0.0012865038794601167</v>
      </c>
      <c r="F92" s="38">
        <v>0.9939207542725417</v>
      </c>
      <c r="G92" s="37">
        <v>-181794.35999999568</v>
      </c>
      <c r="H92" s="130">
        <v>-0.006079245727458347</v>
      </c>
    </row>
    <row r="93" spans="1:8" s="39" customFormat="1" ht="18" customHeight="1">
      <c r="A93" s="71" t="s">
        <v>86</v>
      </c>
      <c r="B93" s="37">
        <v>3724384</v>
      </c>
      <c r="C93" s="37">
        <v>3536200.98</v>
      </c>
      <c r="D93" s="38">
        <v>0.0001204556645808437</v>
      </c>
      <c r="E93" s="38">
        <v>0.00015306136208090586</v>
      </c>
      <c r="F93" s="38">
        <v>0.9494727128029764</v>
      </c>
      <c r="G93" s="37">
        <v>-188183.02</v>
      </c>
      <c r="H93" s="130">
        <v>-0.0505272871970236</v>
      </c>
    </row>
    <row r="94" spans="1:8" s="39" customFormat="1" ht="18" customHeight="1">
      <c r="A94" s="71" t="s">
        <v>87</v>
      </c>
      <c r="B94" s="37">
        <v>456823522</v>
      </c>
      <c r="C94" s="37">
        <v>452547699.90000004</v>
      </c>
      <c r="D94" s="38">
        <v>0.015415394728493828</v>
      </c>
      <c r="E94" s="38">
        <v>0.019588130806206333</v>
      </c>
      <c r="F94" s="38">
        <v>0.9906401008396412</v>
      </c>
      <c r="G94" s="37">
        <v>-4275822.099999964</v>
      </c>
      <c r="H94" s="130">
        <v>-0.009359899160358832</v>
      </c>
    </row>
    <row r="95" spans="1:8" s="39" customFormat="1" ht="18" customHeight="1">
      <c r="A95" s="71" t="s">
        <v>88</v>
      </c>
      <c r="B95" s="37">
        <v>17356285</v>
      </c>
      <c r="C95" s="37">
        <v>16672309.72</v>
      </c>
      <c r="D95" s="38">
        <v>0.0005679185540580501</v>
      </c>
      <c r="E95" s="38">
        <v>0.0007216463230486198</v>
      </c>
      <c r="F95" s="38">
        <v>0.9605920690977361</v>
      </c>
      <c r="G95" s="37">
        <v>-683975.2799999993</v>
      </c>
      <c r="H95" s="130">
        <v>-0.039407930902263896</v>
      </c>
    </row>
    <row r="96" spans="1:42" s="39" customFormat="1" ht="18" customHeight="1">
      <c r="A96" s="71" t="s">
        <v>89</v>
      </c>
      <c r="B96" s="37">
        <v>220555991</v>
      </c>
      <c r="C96" s="37">
        <v>220053888.28999996</v>
      </c>
      <c r="D96" s="38">
        <v>0.007495823203343685</v>
      </c>
      <c r="E96" s="38">
        <v>0.009524839810679225</v>
      </c>
      <c r="F96" s="38">
        <v>0.9977234682779483</v>
      </c>
      <c r="G96" s="37">
        <v>-502102.71000003815</v>
      </c>
      <c r="H96" s="130">
        <v>-0.00227653172205165</v>
      </c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</row>
    <row r="97" spans="1:42" s="39" customFormat="1" ht="18" customHeight="1">
      <c r="A97" s="71" t="s">
        <v>90</v>
      </c>
      <c r="B97" s="37">
        <v>4953120</v>
      </c>
      <c r="C97" s="37">
        <v>4571944.02</v>
      </c>
      <c r="D97" s="38">
        <v>0.00015573678036691062</v>
      </c>
      <c r="E97" s="38">
        <v>0.00019789259236584802</v>
      </c>
      <c r="F97" s="38">
        <v>0.9230432575830992</v>
      </c>
      <c r="G97" s="37">
        <v>-381175.98</v>
      </c>
      <c r="H97" s="130">
        <v>-0.07695674241690076</v>
      </c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</row>
    <row r="98" spans="1:42" s="39" customFormat="1" ht="18" customHeight="1">
      <c r="A98" s="71" t="s">
        <v>91</v>
      </c>
      <c r="B98" s="37">
        <v>5179780</v>
      </c>
      <c r="C98" s="37">
        <v>2922750.8</v>
      </c>
      <c r="D98" s="38">
        <v>9.955935536735033E-05</v>
      </c>
      <c r="E98" s="38">
        <v>0.00012650870835714128</v>
      </c>
      <c r="F98" s="38">
        <v>0.5642615709547509</v>
      </c>
      <c r="G98" s="37">
        <v>-2257029.2</v>
      </c>
      <c r="H98" s="130">
        <v>-0.43573842904524906</v>
      </c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</row>
    <row r="99" spans="1:42" s="73" customFormat="1" ht="18" customHeight="1">
      <c r="A99" s="41" t="s">
        <v>251</v>
      </c>
      <c r="B99" s="30">
        <v>1636910464</v>
      </c>
      <c r="C99" s="30">
        <v>1548862596.72</v>
      </c>
      <c r="D99" s="31">
        <v>0.05275980479828917</v>
      </c>
      <c r="E99" s="31">
        <v>0.06704116085905615</v>
      </c>
      <c r="F99" s="31">
        <v>0.9462109448156109</v>
      </c>
      <c r="G99" s="30">
        <v>-88047867.27999997</v>
      </c>
      <c r="H99" s="128">
        <v>-0.053789055184389103</v>
      </c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</row>
    <row r="100" spans="1:42" s="39" customFormat="1" ht="18" customHeight="1">
      <c r="A100" s="71" t="s">
        <v>92</v>
      </c>
      <c r="B100" s="37">
        <v>1457229418</v>
      </c>
      <c r="C100" s="37">
        <v>1423721772.786917</v>
      </c>
      <c r="D100" s="38">
        <v>0.04849706034504436</v>
      </c>
      <c r="E100" s="38">
        <v>0.06162454990525099</v>
      </c>
      <c r="F100" s="38">
        <v>0.9770059231585709</v>
      </c>
      <c r="G100" s="37">
        <v>-33507645.21308303</v>
      </c>
      <c r="H100" s="130">
        <v>-0.022994076841429116</v>
      </c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</row>
    <row r="101" spans="1:42" s="39" customFormat="1" ht="18" customHeight="1">
      <c r="A101" s="71" t="s">
        <v>93</v>
      </c>
      <c r="B101" s="37">
        <v>21857928</v>
      </c>
      <c r="C101" s="37">
        <v>18977274.790000007</v>
      </c>
      <c r="D101" s="38">
        <v>0.0006464339158581256</v>
      </c>
      <c r="E101" s="38">
        <v>0.0008214147171977305</v>
      </c>
      <c r="F101" s="38">
        <v>0.8682101427912109</v>
      </c>
      <c r="G101" s="37">
        <v>-2880653.2099999934</v>
      </c>
      <c r="H101" s="130">
        <v>-0.1317898572087891</v>
      </c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</row>
    <row r="102" spans="1:42" s="39" customFormat="1" ht="18" customHeight="1">
      <c r="A102" s="71" t="s">
        <v>94</v>
      </c>
      <c r="B102" s="37">
        <v>1415794</v>
      </c>
      <c r="C102" s="37">
        <v>650340.21</v>
      </c>
      <c r="D102" s="38">
        <v>2.2152915697454342E-05</v>
      </c>
      <c r="E102" s="38">
        <v>2.814940636054638E-05</v>
      </c>
      <c r="F102" s="38">
        <v>0.45934663517432617</v>
      </c>
      <c r="G102" s="37">
        <v>-765453.79</v>
      </c>
      <c r="H102" s="130">
        <v>-0.5406533648256738</v>
      </c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</row>
    <row r="103" spans="1:42" s="39" customFormat="1" ht="18" customHeight="1">
      <c r="A103" s="71" t="s">
        <v>95</v>
      </c>
      <c r="B103" s="37">
        <v>34216990</v>
      </c>
      <c r="C103" s="37">
        <v>31816233.5</v>
      </c>
      <c r="D103" s="38">
        <v>0.0010837748115498237</v>
      </c>
      <c r="E103" s="38">
        <v>0.001377137799388921</v>
      </c>
      <c r="F103" s="38">
        <v>0.9298372972023548</v>
      </c>
      <c r="G103" s="37">
        <v>-2400756.5</v>
      </c>
      <c r="H103" s="130">
        <v>-0.07016270279764526</v>
      </c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</row>
    <row r="104" spans="1:8" s="39" customFormat="1" ht="18" customHeight="1">
      <c r="A104" s="71" t="s">
        <v>96</v>
      </c>
      <c r="B104" s="37">
        <v>25213313</v>
      </c>
      <c r="C104" s="37">
        <v>6871758.630000002</v>
      </c>
      <c r="D104" s="38">
        <v>0.00023407669906131808</v>
      </c>
      <c r="E104" s="38">
        <v>0.0002974380533651172</v>
      </c>
      <c r="F104" s="38">
        <v>0.2725448508095704</v>
      </c>
      <c r="G104" s="37">
        <v>-18341554.369999997</v>
      </c>
      <c r="H104" s="130">
        <v>-0.7274551491904295</v>
      </c>
    </row>
    <row r="105" spans="1:8" s="39" customFormat="1" ht="18" customHeight="1">
      <c r="A105" s="71" t="s">
        <v>97</v>
      </c>
      <c r="B105" s="37">
        <v>96977021</v>
      </c>
      <c r="C105" s="37">
        <v>66825216.803082995</v>
      </c>
      <c r="D105" s="38">
        <v>0.002276306111078088</v>
      </c>
      <c r="E105" s="38">
        <v>0.0028924709774928344</v>
      </c>
      <c r="F105" s="38">
        <v>0.6890830024886307</v>
      </c>
      <c r="G105" s="37">
        <v>-30151804.196917005</v>
      </c>
      <c r="H105" s="130">
        <v>-0.31091699751136925</v>
      </c>
    </row>
    <row r="106" spans="1:8" s="33" customFormat="1" ht="18" customHeight="1">
      <c r="A106" s="41" t="s">
        <v>98</v>
      </c>
      <c r="B106" s="30">
        <v>390918060</v>
      </c>
      <c r="C106" s="30">
        <v>337631493.15999997</v>
      </c>
      <c r="D106" s="31">
        <v>0.01150093733982574</v>
      </c>
      <c r="E106" s="31">
        <v>0.014614083451919535</v>
      </c>
      <c r="F106" s="31">
        <v>0.8636886542412493</v>
      </c>
      <c r="G106" s="30">
        <v>-53286566.84000003</v>
      </c>
      <c r="H106" s="128">
        <v>-0.13631134575875065</v>
      </c>
    </row>
    <row r="107" spans="1:8" s="39" customFormat="1" ht="18" customHeight="1">
      <c r="A107" s="52" t="s">
        <v>99</v>
      </c>
      <c r="B107" s="37">
        <v>376225068</v>
      </c>
      <c r="C107" s="37">
        <v>326505883.1399999</v>
      </c>
      <c r="D107" s="38">
        <v>0.011121959234111172</v>
      </c>
      <c r="E107" s="38">
        <v>0.014132521167062586</v>
      </c>
      <c r="F107" s="38">
        <v>0.8678472300521982</v>
      </c>
      <c r="G107" s="37">
        <v>-49719184.860000074</v>
      </c>
      <c r="H107" s="130">
        <v>-0.13215276994780176</v>
      </c>
    </row>
    <row r="108" spans="1:8" s="39" customFormat="1" ht="18" customHeight="1">
      <c r="A108" s="52" t="s">
        <v>100</v>
      </c>
      <c r="B108" s="37">
        <v>8500000</v>
      </c>
      <c r="C108" s="37">
        <v>6879042.1</v>
      </c>
      <c r="D108" s="38">
        <v>0.00023432480012352196</v>
      </c>
      <c r="E108" s="38">
        <v>0.00029775331198451704</v>
      </c>
      <c r="F108" s="38">
        <v>0.8092990705882352</v>
      </c>
      <c r="G108" s="37">
        <v>-1620957.9</v>
      </c>
      <c r="H108" s="130">
        <v>-0.19070092941176475</v>
      </c>
    </row>
    <row r="109" spans="1:8" s="39" customFormat="1" ht="18" customHeight="1">
      <c r="A109" s="52" t="s">
        <v>101</v>
      </c>
      <c r="B109" s="37">
        <v>0</v>
      </c>
      <c r="C109" s="37">
        <v>0</v>
      </c>
      <c r="D109" s="38">
        <v>0</v>
      </c>
      <c r="E109" s="38">
        <v>0</v>
      </c>
      <c r="F109" s="38"/>
      <c r="G109" s="37">
        <v>0</v>
      </c>
      <c r="H109" s="130"/>
    </row>
    <row r="110" spans="1:8" s="39" customFormat="1" ht="18" customHeight="1">
      <c r="A110" s="52" t="s">
        <v>102</v>
      </c>
      <c r="B110" s="37">
        <v>3598185</v>
      </c>
      <c r="C110" s="37">
        <v>2309181.43</v>
      </c>
      <c r="D110" s="38">
        <v>7.865898611577018E-05</v>
      </c>
      <c r="E110" s="38">
        <v>9.995089559862456E-05</v>
      </c>
      <c r="F110" s="38">
        <v>0.6417628415437227</v>
      </c>
      <c r="G110" s="37">
        <v>-1289003.57</v>
      </c>
      <c r="H110" s="130">
        <v>-0.35823715845627735</v>
      </c>
    </row>
    <row r="111" spans="1:8" s="39" customFormat="1" ht="18" customHeight="1">
      <c r="A111" s="52" t="s">
        <v>103</v>
      </c>
      <c r="B111" s="37">
        <v>2594807</v>
      </c>
      <c r="C111" s="37">
        <v>1937386.49</v>
      </c>
      <c r="D111" s="74">
        <v>6.599431947527431E-05</v>
      </c>
      <c r="E111" s="74">
        <v>8.385807727380511E-05</v>
      </c>
      <c r="F111" s="74">
        <v>0.7466399196549109</v>
      </c>
      <c r="G111" s="37">
        <v>-657420.51</v>
      </c>
      <c r="H111" s="137">
        <v>-0.25336008034508906</v>
      </c>
    </row>
    <row r="112" spans="1:8" s="33" customFormat="1" ht="18" customHeight="1" thickBot="1">
      <c r="A112" s="75" t="s">
        <v>252</v>
      </c>
      <c r="B112" s="53">
        <v>3000000</v>
      </c>
      <c r="C112" s="53">
        <v>1294675.51</v>
      </c>
      <c r="D112" s="54">
        <v>4.4101282663405835E-05</v>
      </c>
      <c r="E112" s="54">
        <v>5.603889545140939E-05</v>
      </c>
      <c r="F112" s="54">
        <v>0.43155850333333334</v>
      </c>
      <c r="G112" s="53">
        <v>-1705324.49</v>
      </c>
      <c r="H112" s="133">
        <v>-0.5684414966666667</v>
      </c>
    </row>
    <row r="113" spans="1:8" ht="21" customHeight="1" thickTop="1">
      <c r="A113" s="55" t="s">
        <v>104</v>
      </c>
      <c r="B113" s="56">
        <v>13722286512</v>
      </c>
      <c r="C113" s="56">
        <v>6276956329.230001</v>
      </c>
      <c r="D113" s="57">
        <v>0.21381560337171018</v>
      </c>
      <c r="E113" s="57"/>
      <c r="F113" s="57">
        <v>0.457427872806829</v>
      </c>
      <c r="G113" s="56">
        <v>-7445330182.769999</v>
      </c>
      <c r="H113" s="134">
        <v>-0.5425721271931709</v>
      </c>
    </row>
    <row r="114" spans="1:8" ht="18" customHeight="1">
      <c r="A114" s="41" t="s">
        <v>53</v>
      </c>
      <c r="B114" s="30">
        <v>1281307</v>
      </c>
      <c r="C114" s="30">
        <v>253624.53</v>
      </c>
      <c r="D114" s="31">
        <v>8.639359439110308E-06</v>
      </c>
      <c r="E114" s="31">
        <v>1.097791563276179E-05</v>
      </c>
      <c r="F114" s="31">
        <v>0.19794204667577717</v>
      </c>
      <c r="G114" s="30">
        <v>-1027682.47</v>
      </c>
      <c r="H114" s="128">
        <v>-0.8020579533242228</v>
      </c>
    </row>
    <row r="115" spans="1:8" ht="18" customHeight="1">
      <c r="A115" s="41" t="s">
        <v>54</v>
      </c>
      <c r="B115" s="30">
        <v>1281307</v>
      </c>
      <c r="C115" s="30">
        <v>253624.53</v>
      </c>
      <c r="D115" s="31">
        <v>8.639359439110308E-06</v>
      </c>
      <c r="E115" s="31">
        <v>1.097791563276179E-05</v>
      </c>
      <c r="F115" s="31">
        <v>0.19794204667577717</v>
      </c>
      <c r="G115" s="30">
        <v>-1027682.47</v>
      </c>
      <c r="H115" s="128">
        <v>-0.8020579533242228</v>
      </c>
    </row>
    <row r="116" spans="1:8" s="33" customFormat="1" ht="18" customHeight="1">
      <c r="A116" s="32" t="s">
        <v>105</v>
      </c>
      <c r="B116" s="30">
        <v>19797500</v>
      </c>
      <c r="C116" s="30">
        <v>10951168.2</v>
      </c>
      <c r="D116" s="31">
        <v>0.0003730359928432579</v>
      </c>
      <c r="E116" s="31">
        <v>0.00047401172347084805</v>
      </c>
      <c r="F116" s="31">
        <v>0.5531591463568633</v>
      </c>
      <c r="G116" s="30">
        <v>-8846331.8</v>
      </c>
      <c r="H116" s="128">
        <v>-0.4468408536431368</v>
      </c>
    </row>
    <row r="117" spans="1:8" ht="18" customHeight="1">
      <c r="A117" s="60" t="s">
        <v>106</v>
      </c>
      <c r="B117" s="34">
        <v>0</v>
      </c>
      <c r="C117" s="34">
        <v>0</v>
      </c>
      <c r="D117" s="35">
        <v>0</v>
      </c>
      <c r="E117" s="35"/>
      <c r="F117" s="31"/>
      <c r="G117" s="34">
        <v>0</v>
      </c>
      <c r="H117" s="129"/>
    </row>
    <row r="118" spans="1:8" ht="18" customHeight="1">
      <c r="A118" s="60" t="s">
        <v>107</v>
      </c>
      <c r="B118" s="34">
        <v>0</v>
      </c>
      <c r="C118" s="34">
        <v>0</v>
      </c>
      <c r="D118" s="35">
        <v>0</v>
      </c>
      <c r="E118" s="35">
        <v>0</v>
      </c>
      <c r="F118" s="31"/>
      <c r="G118" s="34">
        <v>0</v>
      </c>
      <c r="H118" s="129"/>
    </row>
    <row r="119" spans="1:8" ht="18" customHeight="1">
      <c r="A119" s="60" t="s">
        <v>257</v>
      </c>
      <c r="B119" s="34">
        <v>13678996525</v>
      </c>
      <c r="C119" s="34">
        <v>6253695682.020001</v>
      </c>
      <c r="D119" s="35">
        <v>0.21302326245723502</v>
      </c>
      <c r="E119" s="35"/>
      <c r="F119" s="35">
        <v>0.457175032583028</v>
      </c>
      <c r="G119" s="34">
        <v>-7425300842.979999</v>
      </c>
      <c r="H119" s="129">
        <v>-0.5428249674169721</v>
      </c>
    </row>
    <row r="120" spans="1:8" ht="18" customHeight="1">
      <c r="A120" s="76" t="s">
        <v>253</v>
      </c>
      <c r="B120" s="34">
        <v>518000</v>
      </c>
      <c r="C120" s="34">
        <v>12810.85</v>
      </c>
      <c r="D120" s="46">
        <v>4.363834124030759E-07</v>
      </c>
      <c r="E120" s="46"/>
      <c r="F120" s="46">
        <v>0.024731370656370658</v>
      </c>
      <c r="G120" s="34">
        <v>-505189.15</v>
      </c>
      <c r="H120" s="131">
        <v>-0.9752686293436293</v>
      </c>
    </row>
    <row r="121" spans="1:8" ht="18" customHeight="1" thickBot="1">
      <c r="A121" s="77" t="s">
        <v>108</v>
      </c>
      <c r="B121" s="34">
        <v>21693180</v>
      </c>
      <c r="C121" s="34">
        <v>12043043.63</v>
      </c>
      <c r="D121" s="78">
        <v>0.0004102291787803719</v>
      </c>
      <c r="E121" s="78">
        <v>0.000521272595090898</v>
      </c>
      <c r="F121" s="78">
        <v>0.5551534459217137</v>
      </c>
      <c r="G121" s="34">
        <v>-9650136.37</v>
      </c>
      <c r="H121" s="138">
        <v>-0.4448465540782863</v>
      </c>
    </row>
    <row r="122" spans="1:8" ht="21" customHeight="1" thickTop="1">
      <c r="A122" s="79" t="s">
        <v>109</v>
      </c>
      <c r="B122" s="48">
        <v>2239266510.91</v>
      </c>
      <c r="C122" s="48">
        <v>1981923028.52</v>
      </c>
      <c r="D122" s="49">
        <v>0.06751139341306754</v>
      </c>
      <c r="E122" s="49">
        <v>0.08578580233434165</v>
      </c>
      <c r="F122" s="49">
        <v>0.8850768851603019</v>
      </c>
      <c r="G122" s="48">
        <v>-257343482.38999987</v>
      </c>
      <c r="H122" s="132">
        <v>-0.11492311483969804</v>
      </c>
    </row>
    <row r="123" spans="1:9" ht="18" customHeight="1">
      <c r="A123" s="60" t="s">
        <v>110</v>
      </c>
      <c r="B123" s="34">
        <v>593403400</v>
      </c>
      <c r="C123" s="34">
        <v>545470232</v>
      </c>
      <c r="D123" s="35">
        <v>0.018580668824040365</v>
      </c>
      <c r="E123" s="35">
        <v>0.023610201217835677</v>
      </c>
      <c r="F123" s="35">
        <v>0.9192233007090961</v>
      </c>
      <c r="G123" s="34">
        <v>-47933168</v>
      </c>
      <c r="H123" s="129">
        <v>-0.08077669929090396</v>
      </c>
      <c r="I123" s="7"/>
    </row>
    <row r="124" spans="1:9" ht="18" customHeight="1">
      <c r="A124" s="60" t="s">
        <v>111</v>
      </c>
      <c r="B124" s="34">
        <v>45000000</v>
      </c>
      <c r="C124" s="34">
        <v>45000000</v>
      </c>
      <c r="D124" s="35">
        <v>0.0015328610949420544</v>
      </c>
      <c r="E124" s="35">
        <v>0.0019477855847550732</v>
      </c>
      <c r="F124" s="35">
        <v>1</v>
      </c>
      <c r="G124" s="34">
        <v>0</v>
      </c>
      <c r="H124" s="129">
        <v>0</v>
      </c>
      <c r="I124" s="7"/>
    </row>
    <row r="125" spans="1:8" ht="18" customHeight="1">
      <c r="A125" s="60" t="s">
        <v>112</v>
      </c>
      <c r="B125" s="34">
        <v>5656830</v>
      </c>
      <c r="C125" s="34">
        <v>5656830</v>
      </c>
      <c r="D125" s="35">
        <v>0.00019269188061557914</v>
      </c>
      <c r="E125" s="35">
        <v>0.00024485093176466755</v>
      </c>
      <c r="F125" s="35">
        <v>1</v>
      </c>
      <c r="G125" s="34">
        <v>0</v>
      </c>
      <c r="H125" s="129">
        <v>0</v>
      </c>
    </row>
    <row r="126" spans="1:9" s="33" customFormat="1" ht="18" customHeight="1">
      <c r="A126" s="41" t="s">
        <v>113</v>
      </c>
      <c r="B126" s="30">
        <v>1595192230.91</v>
      </c>
      <c r="C126" s="30">
        <v>1385791028.16</v>
      </c>
      <c r="D126" s="31">
        <v>0.047205003395249176</v>
      </c>
      <c r="E126" s="31">
        <v>0.05998275084739911</v>
      </c>
      <c r="F126" s="31">
        <v>0.86872980027583</v>
      </c>
      <c r="G126" s="30">
        <v>-209401202.75</v>
      </c>
      <c r="H126" s="128">
        <v>-0.13127019972416998</v>
      </c>
      <c r="I126" s="69"/>
    </row>
    <row r="127" spans="1:8" s="39" customFormat="1" ht="18" customHeight="1">
      <c r="A127" s="80" t="s">
        <v>114</v>
      </c>
      <c r="B127" s="34">
        <v>1367853444</v>
      </c>
      <c r="C127" s="34">
        <v>1159523554.73</v>
      </c>
      <c r="D127" s="35">
        <v>0.039497523238100685</v>
      </c>
      <c r="E127" s="35">
        <v>0.05018896144637898</v>
      </c>
      <c r="F127" s="35">
        <v>0.8476957526525774</v>
      </c>
      <c r="G127" s="34">
        <v>-208329889.26999998</v>
      </c>
      <c r="H127" s="129">
        <v>-0.15230424734742268</v>
      </c>
    </row>
    <row r="128" spans="1:8" s="39" customFormat="1" ht="18" customHeight="1">
      <c r="A128" s="80" t="s">
        <v>115</v>
      </c>
      <c r="B128" s="34">
        <v>227338786.91</v>
      </c>
      <c r="C128" s="34">
        <v>226267473.43000004</v>
      </c>
      <c r="D128" s="35">
        <v>0.00770748015714849</v>
      </c>
      <c r="E128" s="35">
        <v>0.009793789401020124</v>
      </c>
      <c r="F128" s="35">
        <v>0.9952875904083007</v>
      </c>
      <c r="G128" s="34">
        <v>-1071313.4799999595</v>
      </c>
      <c r="H128" s="129">
        <v>-0.004712409591699266</v>
      </c>
    </row>
    <row r="129" spans="1:8" ht="18" customHeight="1">
      <c r="A129" s="60" t="s">
        <v>116</v>
      </c>
      <c r="B129" s="34">
        <v>14050</v>
      </c>
      <c r="C129" s="34">
        <v>4938.36</v>
      </c>
      <c r="D129" s="35">
        <v>1.682182203737343E-07</v>
      </c>
      <c r="E129" s="35">
        <v>2.1375258711846807E-07</v>
      </c>
      <c r="F129" s="35">
        <v>0.35148469750889677</v>
      </c>
      <c r="G129" s="34">
        <v>-9111.64</v>
      </c>
      <c r="H129" s="129">
        <v>-0.6485153024911031</v>
      </c>
    </row>
    <row r="130" spans="1:8" ht="18" customHeight="1">
      <c r="A130" s="81" t="s">
        <v>117</v>
      </c>
      <c r="B130" s="34">
        <v>0</v>
      </c>
      <c r="C130" s="34">
        <v>0</v>
      </c>
      <c r="D130" s="35">
        <v>0</v>
      </c>
      <c r="E130" s="35">
        <v>0</v>
      </c>
      <c r="F130" s="35"/>
      <c r="G130" s="34">
        <v>0</v>
      </c>
      <c r="H130" s="129"/>
    </row>
    <row r="131" spans="1:8" ht="18" customHeight="1">
      <c r="A131" s="41" t="s">
        <v>131</v>
      </c>
      <c r="B131" s="34">
        <v>0</v>
      </c>
      <c r="C131" s="34">
        <v>0</v>
      </c>
      <c r="D131" s="35">
        <v>0</v>
      </c>
      <c r="E131" s="35">
        <v>0</v>
      </c>
      <c r="F131" s="35"/>
      <c r="G131" s="34">
        <v>0</v>
      </c>
      <c r="H131" s="129"/>
    </row>
    <row r="132" spans="1:8" ht="18" customHeight="1">
      <c r="A132" s="41" t="s">
        <v>132</v>
      </c>
      <c r="B132" s="34">
        <v>0</v>
      </c>
      <c r="C132" s="34">
        <v>0</v>
      </c>
      <c r="D132" s="35">
        <v>0</v>
      </c>
      <c r="E132" s="35">
        <v>0</v>
      </c>
      <c r="F132" s="35"/>
      <c r="G132" s="34">
        <v>0</v>
      </c>
      <c r="H132" s="129"/>
    </row>
    <row r="133" spans="1:8" ht="20.25" customHeight="1">
      <c r="A133" s="41" t="s">
        <v>118</v>
      </c>
      <c r="B133" s="30">
        <v>10552312</v>
      </c>
      <c r="C133" s="30">
        <v>6846551.470000001</v>
      </c>
      <c r="D133" s="31">
        <v>0.0002332180529529185</v>
      </c>
      <c r="E133" s="31">
        <v>0.00029634698352332573</v>
      </c>
      <c r="F133" s="31">
        <v>0.6488200377320156</v>
      </c>
      <c r="G133" s="30">
        <v>-3705760.53</v>
      </c>
      <c r="H133" s="128">
        <v>-0.3511799622679844</v>
      </c>
    </row>
    <row r="134" spans="1:9" ht="20.25" customHeight="1">
      <c r="A134" s="41" t="s">
        <v>53</v>
      </c>
      <c r="B134" s="30">
        <v>6054629</v>
      </c>
      <c r="C134" s="30">
        <v>2357286.07</v>
      </c>
      <c r="D134" s="31">
        <v>8.02976023633745E-05</v>
      </c>
      <c r="E134" s="31">
        <v>0.00010203306280644309</v>
      </c>
      <c r="F134" s="31">
        <v>0.38933617072160825</v>
      </c>
      <c r="G134" s="30">
        <v>-3697342.93</v>
      </c>
      <c r="H134" s="128">
        <v>-0.6106638292783917</v>
      </c>
      <c r="I134" s="7"/>
    </row>
    <row r="135" spans="1:9" ht="20.25" customHeight="1">
      <c r="A135" s="41" t="s">
        <v>119</v>
      </c>
      <c r="B135" s="30">
        <v>6054629</v>
      </c>
      <c r="C135" s="30">
        <v>2357286.07</v>
      </c>
      <c r="D135" s="31">
        <v>8.02976023633745E-05</v>
      </c>
      <c r="E135" s="31">
        <v>0.00010203306280644309</v>
      </c>
      <c r="F135" s="31">
        <v>0.38933617072160825</v>
      </c>
      <c r="G135" s="30">
        <v>-3697342.93</v>
      </c>
      <c r="H135" s="128">
        <v>-0.6106638292783917</v>
      </c>
      <c r="I135" s="7"/>
    </row>
    <row r="136" spans="1:8" ht="20.25" customHeight="1">
      <c r="A136" s="52" t="s">
        <v>55</v>
      </c>
      <c r="B136" s="34">
        <v>0</v>
      </c>
      <c r="C136" s="34">
        <v>0</v>
      </c>
      <c r="D136" s="35">
        <v>0</v>
      </c>
      <c r="E136" s="35">
        <v>0</v>
      </c>
      <c r="F136" s="35"/>
      <c r="G136" s="34">
        <v>0</v>
      </c>
      <c r="H136" s="129"/>
    </row>
    <row r="137" spans="1:8" ht="20.25" customHeight="1">
      <c r="A137" s="36" t="s">
        <v>120</v>
      </c>
      <c r="B137" s="34">
        <v>0</v>
      </c>
      <c r="C137" s="34">
        <v>0</v>
      </c>
      <c r="D137" s="35">
        <v>0</v>
      </c>
      <c r="E137" s="35">
        <v>0</v>
      </c>
      <c r="F137" s="35"/>
      <c r="G137" s="34">
        <v>0</v>
      </c>
      <c r="H137" s="129"/>
    </row>
    <row r="138" spans="1:8" ht="20.25" customHeight="1">
      <c r="A138" s="52" t="s">
        <v>121</v>
      </c>
      <c r="B138" s="34">
        <v>0</v>
      </c>
      <c r="C138" s="34">
        <v>0</v>
      </c>
      <c r="D138" s="35">
        <v>0</v>
      </c>
      <c r="E138" s="35">
        <v>0</v>
      </c>
      <c r="F138" s="35"/>
      <c r="G138" s="34">
        <v>0</v>
      </c>
      <c r="H138" s="129"/>
    </row>
    <row r="139" spans="1:8" ht="20.25" customHeight="1">
      <c r="A139" s="52" t="s">
        <v>254</v>
      </c>
      <c r="B139" s="34">
        <v>6054629</v>
      </c>
      <c r="C139" s="34">
        <v>2357286.07</v>
      </c>
      <c r="D139" s="35">
        <v>8.02976023633745E-05</v>
      </c>
      <c r="E139" s="35">
        <v>0.00010203306280644309</v>
      </c>
      <c r="F139" s="35">
        <v>0.38933617072160825</v>
      </c>
      <c r="G139" s="34">
        <v>-3697342.93</v>
      </c>
      <c r="H139" s="129">
        <v>-0.6106638292783917</v>
      </c>
    </row>
    <row r="140" spans="1:8" ht="20.25" customHeight="1">
      <c r="A140" s="51" t="s">
        <v>58</v>
      </c>
      <c r="B140" s="34">
        <v>0</v>
      </c>
      <c r="C140" s="34">
        <v>0</v>
      </c>
      <c r="D140" s="35">
        <v>0</v>
      </c>
      <c r="E140" s="35">
        <v>0</v>
      </c>
      <c r="F140" s="35"/>
      <c r="G140" s="34">
        <v>0</v>
      </c>
      <c r="H140" s="129"/>
    </row>
    <row r="141" spans="1:8" ht="20.25" customHeight="1">
      <c r="A141" s="32" t="s">
        <v>122</v>
      </c>
      <c r="B141" s="30">
        <v>0</v>
      </c>
      <c r="C141" s="30">
        <v>0</v>
      </c>
      <c r="D141" s="31">
        <v>0</v>
      </c>
      <c r="E141" s="31">
        <v>0</v>
      </c>
      <c r="F141" s="31"/>
      <c r="G141" s="30">
        <v>0</v>
      </c>
      <c r="H141" s="128"/>
    </row>
    <row r="142" spans="1:8" ht="20.25" customHeight="1">
      <c r="A142" s="36" t="s">
        <v>120</v>
      </c>
      <c r="B142" s="34">
        <v>0</v>
      </c>
      <c r="C142" s="34">
        <v>0</v>
      </c>
      <c r="D142" s="35">
        <v>0</v>
      </c>
      <c r="E142" s="35">
        <v>0</v>
      </c>
      <c r="F142" s="35"/>
      <c r="G142" s="34">
        <v>0</v>
      </c>
      <c r="H142" s="129"/>
    </row>
    <row r="143" spans="1:8" ht="20.25" customHeight="1">
      <c r="A143" s="52" t="s">
        <v>121</v>
      </c>
      <c r="B143" s="34">
        <v>0</v>
      </c>
      <c r="C143" s="34">
        <v>0</v>
      </c>
      <c r="D143" s="35">
        <v>0</v>
      </c>
      <c r="E143" s="35">
        <v>0</v>
      </c>
      <c r="F143" s="35"/>
      <c r="G143" s="34">
        <v>0</v>
      </c>
      <c r="H143" s="129"/>
    </row>
    <row r="144" spans="1:8" ht="20.25" customHeight="1">
      <c r="A144" s="32" t="s">
        <v>123</v>
      </c>
      <c r="B144" s="30">
        <v>0</v>
      </c>
      <c r="C144" s="30">
        <v>0</v>
      </c>
      <c r="D144" s="31">
        <v>0</v>
      </c>
      <c r="E144" s="31">
        <v>0</v>
      </c>
      <c r="F144" s="31"/>
      <c r="G144" s="30">
        <v>0</v>
      </c>
      <c r="H144" s="128"/>
    </row>
    <row r="145" spans="1:8" ht="20.25" customHeight="1">
      <c r="A145" s="51" t="s">
        <v>58</v>
      </c>
      <c r="B145" s="34">
        <v>0</v>
      </c>
      <c r="C145" s="34">
        <v>0</v>
      </c>
      <c r="D145" s="35">
        <v>0</v>
      </c>
      <c r="E145" s="35">
        <v>0</v>
      </c>
      <c r="F145" s="35"/>
      <c r="G145" s="34">
        <v>0</v>
      </c>
      <c r="H145" s="129"/>
    </row>
    <row r="146" spans="1:8" ht="20.25" customHeight="1">
      <c r="A146" s="32" t="s">
        <v>124</v>
      </c>
      <c r="B146" s="30">
        <v>0</v>
      </c>
      <c r="C146" s="30">
        <v>0</v>
      </c>
      <c r="D146" s="31">
        <v>0</v>
      </c>
      <c r="E146" s="31">
        <v>0</v>
      </c>
      <c r="F146" s="31"/>
      <c r="G146" s="30">
        <v>0</v>
      </c>
      <c r="H146" s="128"/>
    </row>
    <row r="147" spans="1:9" ht="18" customHeight="1">
      <c r="A147" s="81" t="s">
        <v>117</v>
      </c>
      <c r="B147" s="34">
        <v>0</v>
      </c>
      <c r="C147" s="34">
        <v>0</v>
      </c>
      <c r="D147" s="35">
        <v>0</v>
      </c>
      <c r="E147" s="35">
        <v>0</v>
      </c>
      <c r="F147" s="35"/>
      <c r="G147" s="34">
        <v>0</v>
      </c>
      <c r="H147" s="129"/>
      <c r="I147" s="7"/>
    </row>
    <row r="148" spans="1:9" ht="18" customHeight="1">
      <c r="A148" s="60" t="s">
        <v>112</v>
      </c>
      <c r="B148" s="34">
        <v>4343170</v>
      </c>
      <c r="C148" s="34">
        <v>4343170</v>
      </c>
      <c r="D148" s="35">
        <v>0.00014794391826043293</v>
      </c>
      <c r="E148" s="35">
        <v>0.00018799030929201536</v>
      </c>
      <c r="F148" s="35">
        <v>1</v>
      </c>
      <c r="G148" s="34">
        <v>0</v>
      </c>
      <c r="H148" s="129">
        <v>0</v>
      </c>
      <c r="I148" s="7"/>
    </row>
    <row r="149" spans="1:9" ht="18" customHeight="1">
      <c r="A149" s="60" t="s">
        <v>116</v>
      </c>
      <c r="B149" s="34">
        <v>154513</v>
      </c>
      <c r="C149" s="34">
        <v>146095.4</v>
      </c>
      <c r="D149" s="35">
        <v>4.976532329111053E-06</v>
      </c>
      <c r="E149" s="35">
        <v>6.3236114248672515E-06</v>
      </c>
      <c r="F149" s="35">
        <v>0.9455217360351555</v>
      </c>
      <c r="G149" s="34">
        <v>-8417.600000000006</v>
      </c>
      <c r="H149" s="129">
        <v>-0.05447826396484442</v>
      </c>
      <c r="I149" s="7"/>
    </row>
    <row r="150" spans="1:8" ht="18.75">
      <c r="A150" s="60"/>
      <c r="B150" s="34"/>
      <c r="C150" s="34"/>
      <c r="D150" s="35"/>
      <c r="E150" s="35"/>
      <c r="F150" s="35"/>
      <c r="G150" s="34">
        <v>0</v>
      </c>
      <c r="H150" s="129"/>
    </row>
    <row r="151" spans="1:9" ht="19.5" thickBot="1">
      <c r="A151" s="82" t="s">
        <v>125</v>
      </c>
      <c r="B151" s="83">
        <v>37335351121.91</v>
      </c>
      <c r="C151" s="83">
        <v>29356867460.780003</v>
      </c>
      <c r="D151" s="84">
        <v>1</v>
      </c>
      <c r="E151" s="84">
        <v>0.999525988276529</v>
      </c>
      <c r="F151" s="84">
        <v>0.7863021661406613</v>
      </c>
      <c r="G151" s="83">
        <v>-7978483661.130001</v>
      </c>
      <c r="H151" s="139">
        <v>-0.21369783385933877</v>
      </c>
      <c r="I151" s="7"/>
    </row>
    <row r="152" spans="1:8" ht="20.25" thickBot="1" thickTop="1">
      <c r="A152" s="140"/>
      <c r="B152" s="121"/>
      <c r="C152" s="121"/>
      <c r="D152" s="122"/>
      <c r="E152" s="122"/>
      <c r="F152" s="122"/>
      <c r="G152" s="121"/>
      <c r="H152" s="141"/>
    </row>
    <row r="153" spans="1:9" ht="19.5" thickTop="1">
      <c r="A153" s="85"/>
      <c r="B153" s="86"/>
      <c r="C153" s="87"/>
      <c r="D153" s="88"/>
      <c r="E153" s="88"/>
      <c r="F153" s="88"/>
      <c r="G153" s="86"/>
      <c r="H153" s="88"/>
      <c r="I153" s="7"/>
    </row>
    <row r="154" spans="1:8" ht="24" customHeight="1">
      <c r="A154" s="89" t="s">
        <v>255</v>
      </c>
      <c r="B154" s="90">
        <v>24060965187</v>
      </c>
      <c r="C154" s="90">
        <v>23542592549.229996</v>
      </c>
      <c r="D154" s="91">
        <v>0.7468332407487469</v>
      </c>
      <c r="E154" s="91">
        <v>1</v>
      </c>
      <c r="F154" s="91">
        <v>0.97845586684735</v>
      </c>
      <c r="G154" s="90">
        <v>-518372637.7700043</v>
      </c>
      <c r="H154" s="91">
        <v>-0.021544133152650004</v>
      </c>
    </row>
    <row r="155" spans="1:8" ht="24" customHeight="1" thickBot="1">
      <c r="A155" s="89" t="s">
        <v>256</v>
      </c>
      <c r="B155" s="90">
        <v>23655836596.910004</v>
      </c>
      <c r="C155" s="90">
        <v>23103158967.910004</v>
      </c>
      <c r="D155" s="91">
        <v>0.7869763011593527</v>
      </c>
      <c r="E155" s="91">
        <v>1</v>
      </c>
      <c r="F155" s="91">
        <v>0.976636732895247</v>
      </c>
      <c r="G155" s="90">
        <v>-552677629</v>
      </c>
      <c r="H155" s="91">
        <v>-0.023363267104753015</v>
      </c>
    </row>
    <row r="156" spans="1:8" ht="24" customHeight="1" thickBot="1" thickTop="1">
      <c r="A156" s="92" t="s">
        <v>126</v>
      </c>
      <c r="B156" s="93">
        <v>405128590.08999634</v>
      </c>
      <c r="C156" s="93">
        <v>439433581.31999207</v>
      </c>
      <c r="D156" s="94"/>
      <c r="E156" s="94"/>
      <c r="F156" s="94"/>
      <c r="G156" s="93">
        <v>34304991.22999573</v>
      </c>
      <c r="H156" s="94">
        <v>0.08467679662493117</v>
      </c>
    </row>
    <row r="157" spans="1:8" ht="22.5" customHeight="1" thickBot="1" thickTop="1">
      <c r="A157" s="92" t="s">
        <v>127</v>
      </c>
      <c r="B157" s="93">
        <v>427640427.08999634</v>
      </c>
      <c r="C157" s="93">
        <v>448232814.08999205</v>
      </c>
      <c r="D157" s="94"/>
      <c r="E157" s="94"/>
      <c r="F157" s="94"/>
      <c r="G157" s="93">
        <v>20592386.99999571</v>
      </c>
      <c r="H157" s="94">
        <v>0.048153508638373116</v>
      </c>
    </row>
    <row r="158" spans="1:8" ht="22.5" customHeight="1" thickBot="1" thickTop="1">
      <c r="A158" s="95" t="s">
        <v>128</v>
      </c>
      <c r="B158" s="93">
        <v>2049798241.3145676</v>
      </c>
      <c r="C158" s="93">
        <v>2166357892.2145653</v>
      </c>
      <c r="D158" s="94"/>
      <c r="E158" s="94"/>
      <c r="F158" s="94"/>
      <c r="G158" s="93">
        <v>116559650.89999771</v>
      </c>
      <c r="H158" s="94">
        <v>0.056863962779695916</v>
      </c>
    </row>
    <row r="159" spans="1:8" ht="22.5" customHeight="1" thickBot="1" thickTop="1">
      <c r="A159" s="120"/>
      <c r="B159" s="121"/>
      <c r="C159" s="121"/>
      <c r="D159" s="123"/>
      <c r="E159" s="123"/>
      <c r="F159" s="123"/>
      <c r="G159" s="121"/>
      <c r="H159" s="142"/>
    </row>
    <row r="160" spans="1:8" ht="38.25" customHeight="1" thickBot="1" thickTop="1">
      <c r="A160" s="96" t="s">
        <v>129</v>
      </c>
      <c r="B160" s="93">
        <v>609361663.5499976</v>
      </c>
      <c r="C160" s="93">
        <v>725921314.4499953</v>
      </c>
      <c r="D160" s="94"/>
      <c r="E160" s="94"/>
      <c r="F160" s="94"/>
      <c r="G160" s="93">
        <v>116559650.89999771</v>
      </c>
      <c r="H160" s="94">
        <v>0.19128156212018432</v>
      </c>
    </row>
    <row r="161" spans="2:10" s="70" customFormat="1" ht="17.25" customHeight="1" thickTop="1">
      <c r="B161" s="99"/>
      <c r="C161" s="99"/>
      <c r="D161" s="50"/>
      <c r="E161" s="100"/>
      <c r="F161" s="100"/>
      <c r="J161" s="103"/>
    </row>
    <row r="162" spans="1:10" s="70" customFormat="1" ht="13.5" customHeight="1">
      <c r="A162" s="104"/>
      <c r="B162" s="99"/>
      <c r="C162" s="99"/>
      <c r="D162" s="50"/>
      <c r="E162" s="100"/>
      <c r="F162" s="100"/>
      <c r="J162" s="103"/>
    </row>
    <row r="163" spans="1:10" s="70" customFormat="1" ht="13.5" customHeight="1">
      <c r="A163" s="104"/>
      <c r="B163" s="99"/>
      <c r="C163" s="99"/>
      <c r="D163" s="100"/>
      <c r="E163" s="100"/>
      <c r="F163" s="100"/>
      <c r="J163" s="103"/>
    </row>
    <row r="164" spans="1:10" s="70" customFormat="1" ht="13.5" customHeight="1">
      <c r="A164" s="104"/>
      <c r="B164" s="99"/>
      <c r="C164" s="99"/>
      <c r="D164" s="100"/>
      <c r="E164" s="100"/>
      <c r="F164" s="100"/>
      <c r="G164" s="103"/>
      <c r="H164" s="103"/>
      <c r="J164" s="103"/>
    </row>
    <row r="165" spans="1:10" s="70" customFormat="1" ht="13.5" customHeight="1">
      <c r="A165" s="104"/>
      <c r="B165" s="98"/>
      <c r="C165" s="99"/>
      <c r="D165" s="100"/>
      <c r="E165" s="100"/>
      <c r="F165" s="100"/>
      <c r="G165" s="103"/>
      <c r="H165" s="103"/>
      <c r="J165" s="103"/>
    </row>
    <row r="166" spans="1:10" s="70" customFormat="1" ht="13.5" customHeight="1">
      <c r="A166" s="104"/>
      <c r="B166" s="98"/>
      <c r="C166" s="99"/>
      <c r="D166" s="100"/>
      <c r="E166" s="100"/>
      <c r="F166" s="100"/>
      <c r="G166" s="103"/>
      <c r="H166" s="103"/>
      <c r="J166" s="103"/>
    </row>
    <row r="167" spans="1:10" s="70" customFormat="1" ht="13.5" customHeight="1">
      <c r="A167" s="104"/>
      <c r="B167" s="98"/>
      <c r="C167" s="99"/>
      <c r="D167" s="100"/>
      <c r="E167" s="100"/>
      <c r="F167" s="100"/>
      <c r="G167" s="103"/>
      <c r="H167" s="103"/>
      <c r="J167" s="103"/>
    </row>
    <row r="168" spans="1:8" s="70" customFormat="1" ht="39" customHeight="1">
      <c r="A168" s="143"/>
      <c r="B168" s="105"/>
      <c r="C168" s="106"/>
      <c r="D168" s="107"/>
      <c r="E168" s="107"/>
      <c r="F168" s="107"/>
      <c r="G168" s="106"/>
      <c r="H168" s="106"/>
    </row>
    <row r="169" spans="1:8" s="70" customFormat="1" ht="18.75" customHeight="1">
      <c r="A169" s="144"/>
      <c r="B169" s="109"/>
      <c r="C169" s="98"/>
      <c r="D169" s="107"/>
      <c r="E169" s="107"/>
      <c r="F169" s="107"/>
      <c r="G169" s="110"/>
      <c r="H169" s="110"/>
    </row>
    <row r="170" spans="1:8" s="70" customFormat="1" ht="18.75" customHeight="1">
      <c r="A170" s="144"/>
      <c r="B170" s="111"/>
      <c r="C170" s="112"/>
      <c r="D170" s="107"/>
      <c r="E170" s="107"/>
      <c r="F170" s="107"/>
      <c r="G170" s="110"/>
      <c r="H170" s="110"/>
    </row>
    <row r="171" spans="1:8" s="70" customFormat="1" ht="18.75" customHeight="1">
      <c r="A171" s="108"/>
      <c r="B171" s="113"/>
      <c r="C171" s="114"/>
      <c r="D171" s="115"/>
      <c r="E171" s="115"/>
      <c r="F171" s="115"/>
      <c r="G171" s="114"/>
      <c r="H171" s="114"/>
    </row>
    <row r="172" spans="1:10" s="70" customFormat="1" ht="18.75" customHeight="1">
      <c r="A172" s="108"/>
      <c r="B172" s="114"/>
      <c r="C172" s="114"/>
      <c r="D172" s="115"/>
      <c r="E172" s="115"/>
      <c r="F172" s="115"/>
      <c r="G172" s="114"/>
      <c r="H172" s="114"/>
      <c r="J172" s="103"/>
    </row>
    <row r="173" spans="1:10" s="70" customFormat="1" ht="22.5" customHeight="1">
      <c r="A173" s="116"/>
      <c r="B173" s="99"/>
      <c r="C173" s="99"/>
      <c r="D173" s="50"/>
      <c r="E173" s="50"/>
      <c r="F173" s="50"/>
      <c r="G173" s="99"/>
      <c r="H173" s="99"/>
      <c r="J173" s="103"/>
    </row>
    <row r="174" spans="1:10" s="70" customFormat="1" ht="20.25" customHeight="1">
      <c r="A174" s="116"/>
      <c r="B174" s="103"/>
      <c r="C174" s="103"/>
      <c r="D174" s="100"/>
      <c r="E174" s="100"/>
      <c r="F174" s="100"/>
      <c r="G174" s="103"/>
      <c r="H174" s="103"/>
      <c r="J174" s="103"/>
    </row>
    <row r="175" spans="1:10" s="70" customFormat="1" ht="18.75">
      <c r="A175" s="117"/>
      <c r="B175" s="103"/>
      <c r="C175" s="103"/>
      <c r="D175" s="100"/>
      <c r="E175" s="100"/>
      <c r="F175" s="100"/>
      <c r="G175" s="103"/>
      <c r="H175" s="103"/>
      <c r="J175" s="103"/>
    </row>
    <row r="176" spans="1:10" s="70" customFormat="1" ht="18.75">
      <c r="A176" s="116"/>
      <c r="B176" s="103"/>
      <c r="C176" s="103"/>
      <c r="D176" s="100"/>
      <c r="E176" s="100"/>
      <c r="F176" s="100"/>
      <c r="G176" s="103"/>
      <c r="H176" s="103"/>
      <c r="J176" s="103"/>
    </row>
    <row r="177" spans="2:10" s="70" customFormat="1" ht="18.75">
      <c r="B177" s="103"/>
      <c r="C177" s="103"/>
      <c r="D177" s="100"/>
      <c r="E177" s="100"/>
      <c r="F177" s="100"/>
      <c r="G177" s="103"/>
      <c r="H177" s="103"/>
      <c r="J177" s="103"/>
    </row>
    <row r="178" spans="2:10" s="70" customFormat="1" ht="18.75">
      <c r="B178" s="103"/>
      <c r="C178" s="103"/>
      <c r="D178" s="100"/>
      <c r="E178" s="100"/>
      <c r="F178" s="100"/>
      <c r="G178" s="103"/>
      <c r="H178" s="103"/>
      <c r="J178" s="103"/>
    </row>
    <row r="179" spans="2:6" s="70" customFormat="1" ht="18.75">
      <c r="B179" s="103"/>
      <c r="D179" s="100"/>
      <c r="E179" s="100"/>
      <c r="F179" s="100"/>
    </row>
    <row r="180" spans="2:6" s="70" customFormat="1" ht="18.75">
      <c r="B180" s="103"/>
      <c r="D180" s="100"/>
      <c r="E180" s="100"/>
      <c r="F180" s="100"/>
    </row>
    <row r="181" spans="2:6" s="70" customFormat="1" ht="18.75">
      <c r="B181" s="103"/>
      <c r="D181" s="100"/>
      <c r="E181" s="100"/>
      <c r="F181" s="100"/>
    </row>
    <row r="182" spans="2:6" s="70" customFormat="1" ht="18.75">
      <c r="B182" s="118"/>
      <c r="D182" s="100"/>
      <c r="E182" s="100"/>
      <c r="F182" s="100"/>
    </row>
    <row r="183" spans="2:6" s="70" customFormat="1" ht="18.75">
      <c r="B183" s="100"/>
      <c r="D183" s="100"/>
      <c r="E183" s="100"/>
      <c r="F183" s="100"/>
    </row>
    <row r="184" spans="2:6" s="70" customFormat="1" ht="18.75">
      <c r="B184" s="100"/>
      <c r="D184" s="100"/>
      <c r="E184" s="100"/>
      <c r="F184" s="100"/>
    </row>
    <row r="185" spans="2:6" s="70" customFormat="1" ht="18.75">
      <c r="B185" s="103"/>
      <c r="D185" s="100"/>
      <c r="E185" s="100"/>
      <c r="F185" s="100"/>
    </row>
    <row r="186" spans="2:6" s="70" customFormat="1" ht="18.75">
      <c r="B186" s="103"/>
      <c r="D186" s="100"/>
      <c r="E186" s="100"/>
      <c r="F186" s="100"/>
    </row>
    <row r="187" spans="2:6" s="70" customFormat="1" ht="18.75">
      <c r="B187" s="103"/>
      <c r="D187" s="100"/>
      <c r="E187" s="100"/>
      <c r="F187" s="100"/>
    </row>
    <row r="188" spans="2:6" s="70" customFormat="1" ht="18.75">
      <c r="B188" s="103"/>
      <c r="D188" s="100"/>
      <c r="E188" s="100"/>
      <c r="F188" s="100"/>
    </row>
    <row r="189" spans="2:6" s="70" customFormat="1" ht="18.75">
      <c r="B189" s="103"/>
      <c r="D189" s="100"/>
      <c r="E189" s="100"/>
      <c r="F189" s="100"/>
    </row>
    <row r="190" spans="2:6" s="70" customFormat="1" ht="18.75">
      <c r="B190" s="103"/>
      <c r="D190" s="100"/>
      <c r="E190" s="100"/>
      <c r="F190" s="100"/>
    </row>
    <row r="191" spans="2:6" s="70" customFormat="1" ht="18.75">
      <c r="B191" s="103"/>
      <c r="D191" s="100"/>
      <c r="E191" s="100"/>
      <c r="F191" s="100"/>
    </row>
    <row r="192" spans="1:6" s="70" customFormat="1" ht="18.75">
      <c r="A192" s="112"/>
      <c r="B192" s="101"/>
      <c r="D192" s="100"/>
      <c r="E192" s="100"/>
      <c r="F192" s="100"/>
    </row>
    <row r="193" spans="1:6" s="70" customFormat="1" ht="18.75">
      <c r="A193" s="97"/>
      <c r="B193" s="119"/>
      <c r="D193" s="100"/>
      <c r="E193" s="100"/>
      <c r="F193" s="100"/>
    </row>
    <row r="194" spans="2:6" s="70" customFormat="1" ht="18.75">
      <c r="B194" s="101"/>
      <c r="D194" s="50"/>
      <c r="E194" s="50"/>
      <c r="F194" s="102"/>
    </row>
    <row r="195" spans="2:6" s="70" customFormat="1" ht="18.75">
      <c r="B195" s="119"/>
      <c r="D195" s="100"/>
      <c r="E195" s="50"/>
      <c r="F195" s="100"/>
    </row>
    <row r="196" spans="2:6" s="70" customFormat="1" ht="18.75">
      <c r="B196" s="103"/>
      <c r="D196" s="100"/>
      <c r="E196" s="50"/>
      <c r="F196" s="100"/>
    </row>
    <row r="197" spans="2:6" s="70" customFormat="1" ht="18.75">
      <c r="B197" s="103"/>
      <c r="D197" s="100"/>
      <c r="E197" s="100"/>
      <c r="F197" s="100"/>
    </row>
    <row r="198" spans="2:6" s="70" customFormat="1" ht="18.75">
      <c r="B198" s="103"/>
      <c r="D198" s="100"/>
      <c r="E198" s="100"/>
      <c r="F198" s="100"/>
    </row>
    <row r="199" spans="2:6" s="70" customFormat="1" ht="18.75">
      <c r="B199" s="103"/>
      <c r="D199" s="100"/>
      <c r="E199" s="100"/>
      <c r="F199" s="100"/>
    </row>
    <row r="200" spans="2:6" s="70" customFormat="1" ht="18.75">
      <c r="B200" s="103"/>
      <c r="D200" s="100"/>
      <c r="E200" s="100"/>
      <c r="F200" s="100"/>
    </row>
    <row r="201" spans="2:6" s="70" customFormat="1" ht="18.75">
      <c r="B201" s="103"/>
      <c r="D201" s="100"/>
      <c r="E201" s="100"/>
      <c r="F201" s="100"/>
    </row>
    <row r="202" spans="2:6" s="70" customFormat="1" ht="18.75">
      <c r="B202" s="103"/>
      <c r="D202" s="100"/>
      <c r="E202" s="100"/>
      <c r="F202" s="100"/>
    </row>
    <row r="203" spans="2:6" s="70" customFormat="1" ht="18.75">
      <c r="B203" s="103"/>
      <c r="D203" s="100"/>
      <c r="E203" s="100"/>
      <c r="F203" s="100"/>
    </row>
    <row r="204" spans="2:6" s="70" customFormat="1" ht="18.75">
      <c r="B204" s="103"/>
      <c r="D204" s="100"/>
      <c r="E204" s="100"/>
      <c r="F204" s="100"/>
    </row>
    <row r="205" spans="2:6" s="70" customFormat="1" ht="18.75">
      <c r="B205" s="103"/>
      <c r="D205" s="100"/>
      <c r="E205" s="100"/>
      <c r="F205" s="100"/>
    </row>
    <row r="206" spans="2:6" s="70" customFormat="1" ht="18.75">
      <c r="B206" s="103"/>
      <c r="D206" s="100"/>
      <c r="E206" s="100"/>
      <c r="F206" s="100"/>
    </row>
    <row r="207" spans="2:6" s="70" customFormat="1" ht="18.75">
      <c r="B207" s="103"/>
      <c r="D207" s="100"/>
      <c r="E207" s="100"/>
      <c r="F207" s="100"/>
    </row>
    <row r="208" ht="18.75">
      <c r="B208" s="7"/>
    </row>
    <row r="209" ht="18.75">
      <c r="B209" s="7"/>
    </row>
    <row r="210" ht="18.75">
      <c r="B210" s="7"/>
    </row>
    <row r="211" ht="18.75">
      <c r="B211" s="7"/>
    </row>
    <row r="212" ht="18.75">
      <c r="B212" s="7"/>
    </row>
    <row r="213" ht="18.75">
      <c r="B213" s="7"/>
    </row>
    <row r="214" ht="18.75">
      <c r="B214" s="7"/>
    </row>
    <row r="215" ht="18.75">
      <c r="B215" s="7"/>
    </row>
    <row r="216" ht="18.75">
      <c r="B216" s="7"/>
    </row>
    <row r="217" ht="18.75">
      <c r="B217" s="7"/>
    </row>
    <row r="218" ht="18.75">
      <c r="B218" s="7"/>
    </row>
    <row r="219" ht="18.75">
      <c r="B219" s="7"/>
    </row>
    <row r="220" ht="18.75">
      <c r="B220" s="7"/>
    </row>
    <row r="221" ht="18.75">
      <c r="B221" s="7"/>
    </row>
    <row r="222" ht="18.75">
      <c r="B222" s="7"/>
    </row>
    <row r="223" ht="18.75">
      <c r="B223" s="7"/>
    </row>
    <row r="224" ht="18.75">
      <c r="B224" s="7"/>
    </row>
    <row r="225" ht="18.75">
      <c r="B225" s="7"/>
    </row>
    <row r="226" ht="18.75">
      <c r="B226" s="7"/>
    </row>
    <row r="227" ht="18.75">
      <c r="B227" s="7"/>
    </row>
    <row r="228" ht="18.75">
      <c r="B228" s="7"/>
    </row>
    <row r="229" ht="18.75">
      <c r="B229" s="7"/>
    </row>
    <row r="230" ht="18.75">
      <c r="B230" s="7"/>
    </row>
    <row r="231" ht="18.75">
      <c r="B231" s="7"/>
    </row>
    <row r="232" ht="18.75">
      <c r="B232" s="7"/>
    </row>
    <row r="233" ht="18.75">
      <c r="B233" s="7"/>
    </row>
    <row r="234" ht="18.75">
      <c r="B234" s="7"/>
    </row>
    <row r="235" ht="18.75">
      <c r="B235" s="7"/>
    </row>
    <row r="236" ht="18.75">
      <c r="B236" s="7"/>
    </row>
    <row r="237" ht="18.75">
      <c r="B237" s="7"/>
    </row>
    <row r="238" ht="18.75">
      <c r="B238" s="7"/>
    </row>
    <row r="239" ht="18.75">
      <c r="B239" s="7"/>
    </row>
    <row r="240" ht="18.75">
      <c r="B240" s="7"/>
    </row>
  </sheetData>
  <mergeCells count="10">
    <mergeCell ref="A168:A170"/>
    <mergeCell ref="C8:C10"/>
    <mergeCell ref="A1:H1"/>
    <mergeCell ref="A4:H4"/>
    <mergeCell ref="A5:H5"/>
    <mergeCell ref="G8:H8"/>
    <mergeCell ref="F8:F10"/>
    <mergeCell ref="D8:D10"/>
    <mergeCell ref="E8:E10"/>
    <mergeCell ref="A8:A10"/>
  </mergeCells>
  <conditionalFormatting sqref="C192:C193 B192:B195">
    <cfRule type="cellIs" priority="1" dxfId="0" operator="notEqual" stopIfTrue="1">
      <formula>0</formula>
    </cfRule>
  </conditionalFormatting>
  <printOptions horizontalCentered="1"/>
  <pageMargins left="0.75" right="0.75" top="0.1968503937007874" bottom="0" header="0" footer="0.11811023622047245"/>
  <pageSetup fitToHeight="2" horizontalDpi="300" verticalDpi="300" orientation="portrait" paperSize="8" scale="48" r:id="rId1"/>
  <rowBreaks count="1" manualBreakCount="1">
    <brk id="7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B1:T70"/>
  <sheetViews>
    <sheetView zoomScale="70" zoomScaleNormal="70" workbookViewId="0" topLeftCell="B1">
      <pane xSplit="1" ySplit="1" topLeftCell="E2" activePane="bottomRight" state="frozen"/>
      <selection pane="topLeft" activeCell="E44" sqref="E44"/>
      <selection pane="topRight" activeCell="E44" sqref="E44"/>
      <selection pane="bottomLeft" activeCell="E44" sqref="E44"/>
      <selection pane="bottomRight" activeCell="B16" sqref="B16"/>
    </sheetView>
  </sheetViews>
  <sheetFormatPr defaultColWidth="9.140625" defaultRowHeight="12.75"/>
  <cols>
    <col min="1" max="1" width="9.140625" style="158" customWidth="1"/>
    <col min="2" max="2" width="62.00390625" style="158" bestFit="1" customWidth="1"/>
    <col min="3" max="3" width="33.421875" style="158" customWidth="1"/>
    <col min="4" max="4" width="31.421875" style="158" customWidth="1"/>
    <col min="5" max="5" width="32.00390625" style="158" customWidth="1"/>
    <col min="6" max="6" width="31.140625" style="158" customWidth="1"/>
    <col min="7" max="7" width="35.57421875" style="158" customWidth="1"/>
    <col min="8" max="8" width="33.28125" style="158" customWidth="1"/>
    <col min="9" max="9" width="28.7109375" style="158" customWidth="1"/>
    <col min="10" max="10" width="21.00390625" style="158" customWidth="1"/>
    <col min="11" max="11" width="26.00390625" style="158" customWidth="1"/>
    <col min="12" max="12" width="21.00390625" style="158" customWidth="1"/>
    <col min="13" max="13" width="27.57421875" style="158" customWidth="1"/>
    <col min="14" max="14" width="21.00390625" style="158" customWidth="1"/>
    <col min="15" max="15" width="30.8515625" style="158" customWidth="1"/>
    <col min="16" max="16" width="22.28125" style="158" customWidth="1"/>
    <col min="17" max="17" width="30.00390625" style="158" customWidth="1"/>
    <col min="18" max="18" width="26.57421875" style="158" customWidth="1"/>
    <col min="19" max="19" width="74.00390625" style="157" bestFit="1" customWidth="1"/>
    <col min="20" max="20" width="16.00390625" style="158" customWidth="1"/>
    <col min="21" max="16384" width="9.140625" style="158" customWidth="1"/>
  </cols>
  <sheetData>
    <row r="1" spans="2:18" ht="22.5" customHeight="1">
      <c r="B1" s="156" t="s">
        <v>133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2:18" ht="22.5" customHeight="1"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2:18" ht="21">
      <c r="B3" s="156" t="s">
        <v>134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2:18" ht="19.5" customHeight="1"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2:18" ht="20.25" customHeight="1">
      <c r="B5" s="156" t="s">
        <v>135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</row>
    <row r="6" spans="2:18" ht="21"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</row>
    <row r="7" spans="2:18" ht="21">
      <c r="B7" s="162"/>
      <c r="C7" s="163"/>
      <c r="D7" s="163"/>
      <c r="E7" s="163"/>
      <c r="F7" s="163"/>
      <c r="G7" s="163"/>
      <c r="H7" s="163"/>
      <c r="I7" s="163"/>
      <c r="J7" s="160"/>
      <c r="K7" s="160"/>
      <c r="L7" s="160"/>
      <c r="M7" s="160"/>
      <c r="N7" s="160"/>
      <c r="O7" s="160"/>
      <c r="P7" s="160"/>
      <c r="Q7" s="160"/>
      <c r="R7" s="160"/>
    </row>
    <row r="8" spans="2:18" ht="21">
      <c r="B8" s="164"/>
      <c r="C8" s="165"/>
      <c r="D8" s="166"/>
      <c r="E8" s="166"/>
      <c r="F8" s="167"/>
      <c r="G8" s="167"/>
      <c r="H8" s="167"/>
      <c r="I8" s="166"/>
      <c r="J8" s="166"/>
      <c r="K8" s="166"/>
      <c r="L8" s="166"/>
      <c r="M8" s="166"/>
      <c r="N8" s="166"/>
      <c r="O8" s="166"/>
      <c r="P8" s="168"/>
      <c r="Q8" s="166"/>
      <c r="R8" s="169" t="s">
        <v>136</v>
      </c>
    </row>
    <row r="9" spans="2:18" ht="21.75" customHeight="1">
      <c r="B9" s="170"/>
      <c r="C9" s="171" t="s">
        <v>137</v>
      </c>
      <c r="D9" s="171" t="s">
        <v>138</v>
      </c>
      <c r="E9" s="171" t="s">
        <v>139</v>
      </c>
      <c r="F9" s="171" t="s">
        <v>140</v>
      </c>
      <c r="G9" s="171" t="s">
        <v>141</v>
      </c>
      <c r="H9" s="171" t="s">
        <v>5</v>
      </c>
      <c r="I9" s="172" t="s">
        <v>142</v>
      </c>
      <c r="J9" s="173"/>
      <c r="K9" s="172" t="s">
        <v>143</v>
      </c>
      <c r="L9" s="173"/>
      <c r="M9" s="172" t="s">
        <v>144</v>
      </c>
      <c r="N9" s="173"/>
      <c r="O9" s="172" t="s">
        <v>145</v>
      </c>
      <c r="P9" s="173"/>
      <c r="Q9" s="172" t="s">
        <v>146</v>
      </c>
      <c r="R9" s="173"/>
    </row>
    <row r="10" spans="2:18" ht="45" customHeight="1">
      <c r="B10" s="174"/>
      <c r="C10" s="175"/>
      <c r="D10" s="175"/>
      <c r="E10" s="175"/>
      <c r="F10" s="176"/>
      <c r="G10" s="176"/>
      <c r="H10" s="176"/>
      <c r="I10" s="177" t="s">
        <v>147</v>
      </c>
      <c r="J10" s="177" t="s">
        <v>12</v>
      </c>
      <c r="K10" s="177" t="s">
        <v>147</v>
      </c>
      <c r="L10" s="178" t="s">
        <v>12</v>
      </c>
      <c r="M10" s="177" t="s">
        <v>147</v>
      </c>
      <c r="N10" s="177" t="s">
        <v>12</v>
      </c>
      <c r="O10" s="177" t="s">
        <v>147</v>
      </c>
      <c r="P10" s="177" t="s">
        <v>12</v>
      </c>
      <c r="Q10" s="177" t="s">
        <v>147</v>
      </c>
      <c r="R10" s="177" t="s">
        <v>12</v>
      </c>
    </row>
    <row r="11" spans="2:18" ht="21.75" customHeight="1">
      <c r="B11" s="179"/>
      <c r="C11" s="180" t="s">
        <v>13</v>
      </c>
      <c r="D11" s="180" t="s">
        <v>14</v>
      </c>
      <c r="E11" s="181" t="s">
        <v>15</v>
      </c>
      <c r="F11" s="181" t="s">
        <v>16</v>
      </c>
      <c r="G11" s="181" t="s">
        <v>148</v>
      </c>
      <c r="H11" s="181" t="s">
        <v>149</v>
      </c>
      <c r="I11" s="182" t="s">
        <v>150</v>
      </c>
      <c r="J11" s="182" t="s">
        <v>151</v>
      </c>
      <c r="K11" s="182" t="s">
        <v>152</v>
      </c>
      <c r="L11" s="182" t="s">
        <v>153</v>
      </c>
      <c r="M11" s="182" t="s">
        <v>154</v>
      </c>
      <c r="N11" s="182" t="s">
        <v>155</v>
      </c>
      <c r="O11" s="182" t="s">
        <v>156</v>
      </c>
      <c r="P11" s="182" t="s">
        <v>157</v>
      </c>
      <c r="Q11" s="182" t="s">
        <v>158</v>
      </c>
      <c r="R11" s="183" t="s">
        <v>159</v>
      </c>
    </row>
    <row r="12" spans="2:18" ht="21">
      <c r="B12" s="184" t="s">
        <v>160</v>
      </c>
      <c r="C12" s="185">
        <v>20260081240.11</v>
      </c>
      <c r="D12" s="186">
        <v>21618978191.5</v>
      </c>
      <c r="E12" s="187">
        <v>22832052477.26</v>
      </c>
      <c r="F12" s="187">
        <v>23829380236.050003</v>
      </c>
      <c r="G12" s="187">
        <v>24018524016</v>
      </c>
      <c r="H12" s="187">
        <v>23535878601.449997</v>
      </c>
      <c r="I12" s="187">
        <v>-482645414.55000305</v>
      </c>
      <c r="J12" s="188">
        <v>-0.020094715821358865</v>
      </c>
      <c r="K12" s="187">
        <v>1358896951.3899994</v>
      </c>
      <c r="L12" s="188">
        <v>0.06707263091816809</v>
      </c>
      <c r="M12" s="187">
        <v>1213074285.7599983</v>
      </c>
      <c r="N12" s="188">
        <v>0.056111545837857706</v>
      </c>
      <c r="O12" s="187">
        <v>997327758.7900047</v>
      </c>
      <c r="P12" s="188">
        <v>0.04368103830276807</v>
      </c>
      <c r="Q12" s="187">
        <v>-293501634.6000061</v>
      </c>
      <c r="R12" s="188">
        <v>-0.01231679681521828</v>
      </c>
    </row>
    <row r="13" spans="2:18" ht="21">
      <c r="B13" s="189" t="s">
        <v>161</v>
      </c>
      <c r="C13" s="190">
        <v>12369715366.140001</v>
      </c>
      <c r="D13" s="191">
        <v>13082140810.77</v>
      </c>
      <c r="E13" s="192">
        <v>13131727717.599998</v>
      </c>
      <c r="F13" s="192">
        <v>13483331437.69</v>
      </c>
      <c r="G13" s="192">
        <v>14111774907</v>
      </c>
      <c r="H13" s="192">
        <v>13746317003.909998</v>
      </c>
      <c r="I13" s="192">
        <v>-365457903.09000206</v>
      </c>
      <c r="J13" s="193">
        <v>-0.025897373328192787</v>
      </c>
      <c r="K13" s="192">
        <v>712425444.6299992</v>
      </c>
      <c r="L13" s="193">
        <v>0.05759432804574817</v>
      </c>
      <c r="M13" s="192">
        <v>49586906.82999802</v>
      </c>
      <c r="N13" s="193">
        <v>0.003790427541429237</v>
      </c>
      <c r="O13" s="192">
        <v>351603720.09000206</v>
      </c>
      <c r="P13" s="193">
        <v>0.026775130253329865</v>
      </c>
      <c r="Q13" s="192">
        <v>262985566.2199974</v>
      </c>
      <c r="R13" s="193">
        <v>0.019504494674429867</v>
      </c>
    </row>
    <row r="14" spans="2:18" ht="24" customHeight="1">
      <c r="B14" s="189" t="s">
        <v>244</v>
      </c>
      <c r="C14" s="190">
        <v>658299999.96</v>
      </c>
      <c r="D14" s="191">
        <v>691899999.96</v>
      </c>
      <c r="E14" s="192">
        <v>689100000</v>
      </c>
      <c r="F14" s="192">
        <v>697750000</v>
      </c>
      <c r="G14" s="192">
        <v>715190219</v>
      </c>
      <c r="H14" s="192">
        <v>715190000</v>
      </c>
      <c r="I14" s="192">
        <v>-219</v>
      </c>
      <c r="J14" s="193">
        <v>-3.06212241417692E-07</v>
      </c>
      <c r="K14" s="192">
        <v>33600000</v>
      </c>
      <c r="L14" s="193">
        <v>0.05104055901874772</v>
      </c>
      <c r="M14" s="192">
        <v>-2799999.960000038</v>
      </c>
      <c r="N14" s="193">
        <v>-0.004046827518661528</v>
      </c>
      <c r="O14" s="192">
        <v>8650000</v>
      </c>
      <c r="P14" s="193">
        <v>0.012552604846901756</v>
      </c>
      <c r="Q14" s="192">
        <v>17440000</v>
      </c>
      <c r="R14" s="193">
        <v>0.02499462558222859</v>
      </c>
    </row>
    <row r="15" spans="2:18" ht="21">
      <c r="B15" s="189" t="s">
        <v>162</v>
      </c>
      <c r="C15" s="190">
        <v>5980118619</v>
      </c>
      <c r="D15" s="191">
        <v>6249162520.12</v>
      </c>
      <c r="E15" s="192">
        <v>6883283925</v>
      </c>
      <c r="F15" s="192">
        <v>7632701811</v>
      </c>
      <c r="G15" s="192">
        <v>6767594834</v>
      </c>
      <c r="H15" s="192">
        <v>6751360482</v>
      </c>
      <c r="I15" s="192">
        <v>-16234352</v>
      </c>
      <c r="J15" s="193">
        <v>-0.0023988362776151385</v>
      </c>
      <c r="K15" s="192">
        <v>269043901.1199999</v>
      </c>
      <c r="L15" s="193">
        <v>0.04498972650227959</v>
      </c>
      <c r="M15" s="192">
        <v>634121404.8800001</v>
      </c>
      <c r="N15" s="193">
        <v>0.10147302183906451</v>
      </c>
      <c r="O15" s="192">
        <v>749417886</v>
      </c>
      <c r="P15" s="193">
        <v>0.10887505065396529</v>
      </c>
      <c r="Q15" s="192">
        <v>-881341329</v>
      </c>
      <c r="R15" s="193">
        <v>-0.11546911576315476</v>
      </c>
    </row>
    <row r="16" spans="2:18" ht="21">
      <c r="B16" s="189" t="s">
        <v>163</v>
      </c>
      <c r="C16" s="190">
        <v>1251947255.0099993</v>
      </c>
      <c r="D16" s="191">
        <v>1595774860.6499996</v>
      </c>
      <c r="E16" s="192">
        <v>2127940834.6599998</v>
      </c>
      <c r="F16" s="192">
        <v>2015596987.3600025</v>
      </c>
      <c r="G16" s="192">
        <v>2423964056</v>
      </c>
      <c r="H16" s="192">
        <v>2323011115.539999</v>
      </c>
      <c r="I16" s="192">
        <v>-100952940.46000099</v>
      </c>
      <c r="J16" s="193">
        <v>-0.04164787023558116</v>
      </c>
      <c r="K16" s="192">
        <v>343827605.64000034</v>
      </c>
      <c r="L16" s="193">
        <v>0.2746342581638986</v>
      </c>
      <c r="M16" s="192">
        <v>532165974.0100002</v>
      </c>
      <c r="N16" s="193">
        <v>0.3334843699650936</v>
      </c>
      <c r="O16" s="192">
        <v>-112343847.29999733</v>
      </c>
      <c r="P16" s="193">
        <v>-0.05279462918805612</v>
      </c>
      <c r="Q16" s="192">
        <v>307414128.1799965</v>
      </c>
      <c r="R16" s="193">
        <v>0.15251765611271464</v>
      </c>
    </row>
    <row r="17" spans="2:18" ht="21">
      <c r="B17" s="189"/>
      <c r="C17" s="190"/>
      <c r="D17" s="191"/>
      <c r="E17" s="192"/>
      <c r="F17" s="192"/>
      <c r="G17" s="192"/>
      <c r="H17" s="192"/>
      <c r="I17" s="192"/>
      <c r="J17" s="193"/>
      <c r="K17" s="192"/>
      <c r="L17" s="193"/>
      <c r="M17" s="192"/>
      <c r="N17" s="193"/>
      <c r="O17" s="192"/>
      <c r="P17" s="193"/>
      <c r="Q17" s="192"/>
      <c r="R17" s="193"/>
    </row>
    <row r="18" spans="2:18" ht="21">
      <c r="B18" s="194" t="s">
        <v>164</v>
      </c>
      <c r="C18" s="195">
        <v>19078984545.659996</v>
      </c>
      <c r="D18" s="196">
        <v>19984525101.83</v>
      </c>
      <c r="E18" s="195">
        <v>22225352383.999996</v>
      </c>
      <c r="F18" s="195">
        <v>23135156054.600006</v>
      </c>
      <c r="G18" s="195">
        <v>23602512297.91</v>
      </c>
      <c r="H18" s="195">
        <v>23073064580.08</v>
      </c>
      <c r="I18" s="195">
        <v>-529447717.829998</v>
      </c>
      <c r="J18" s="188">
        <v>-0.022431837388635977</v>
      </c>
      <c r="K18" s="195">
        <v>905540556.1700058</v>
      </c>
      <c r="L18" s="188">
        <v>0.04746272287200915</v>
      </c>
      <c r="M18" s="195">
        <v>2240827282.1699944</v>
      </c>
      <c r="N18" s="188">
        <v>0.11212812267251723</v>
      </c>
      <c r="O18" s="195">
        <v>909803670.6000099</v>
      </c>
      <c r="P18" s="188">
        <v>0.04093539912802357</v>
      </c>
      <c r="Q18" s="195">
        <v>-62091474.52000427</v>
      </c>
      <c r="R18" s="188">
        <v>-0.0026838580372427834</v>
      </c>
    </row>
    <row r="19" spans="2:18" ht="21">
      <c r="B19" s="189" t="s">
        <v>165</v>
      </c>
      <c r="C19" s="192">
        <v>397251825.21000004</v>
      </c>
      <c r="D19" s="197">
        <v>409549467.68</v>
      </c>
      <c r="E19" s="192">
        <v>393839155.25000006</v>
      </c>
      <c r="F19" s="192">
        <v>375674434.96999997</v>
      </c>
      <c r="G19" s="192">
        <v>390918060</v>
      </c>
      <c r="H19" s="192">
        <v>337631493.1599999</v>
      </c>
      <c r="I19" s="192">
        <v>-53286566.84000009</v>
      </c>
      <c r="J19" s="193">
        <v>-0.1363113457587508</v>
      </c>
      <c r="K19" s="192">
        <v>12297642.469999969</v>
      </c>
      <c r="L19" s="193">
        <v>0.030956792869356965</v>
      </c>
      <c r="M19" s="192">
        <v>-15710312.429999948</v>
      </c>
      <c r="N19" s="193">
        <v>-0.03835998742470627</v>
      </c>
      <c r="O19" s="192">
        <v>-18164720.28000009</v>
      </c>
      <c r="P19" s="193">
        <v>-0.046122179671215124</v>
      </c>
      <c r="Q19" s="192">
        <v>-38042941.81000006</v>
      </c>
      <c r="R19" s="193">
        <v>-0.10126571911404628</v>
      </c>
    </row>
    <row r="20" spans="2:18" ht="21">
      <c r="B20" s="189" t="s">
        <v>166</v>
      </c>
      <c r="C20" s="192">
        <v>12113096824.42</v>
      </c>
      <c r="D20" s="197">
        <v>12818152019.840002</v>
      </c>
      <c r="E20" s="192">
        <v>13464650407.59</v>
      </c>
      <c r="F20" s="192">
        <v>14011912632.15</v>
      </c>
      <c r="G20" s="192">
        <v>14522082049</v>
      </c>
      <c r="H20" s="192">
        <v>14448733755.780003</v>
      </c>
      <c r="I20" s="192">
        <v>-73348293.2199974</v>
      </c>
      <c r="J20" s="193">
        <v>-0.005050811100812381</v>
      </c>
      <c r="K20" s="192">
        <v>705055195.420002</v>
      </c>
      <c r="L20" s="193">
        <v>0.05820602325233716</v>
      </c>
      <c r="M20" s="192">
        <v>646498387.7499981</v>
      </c>
      <c r="N20" s="193">
        <v>0.05043616168300583</v>
      </c>
      <c r="O20" s="192">
        <v>547262224.5599995</v>
      </c>
      <c r="P20" s="193">
        <v>0.04064436936673147</v>
      </c>
      <c r="Q20" s="192">
        <v>436821123.630003</v>
      </c>
      <c r="R20" s="193">
        <v>0.031174981966967687</v>
      </c>
    </row>
    <row r="21" spans="2:18" ht="21">
      <c r="B21" s="189" t="s">
        <v>167</v>
      </c>
      <c r="C21" s="192">
        <v>9518952135.09</v>
      </c>
      <c r="D21" s="197">
        <v>9807125207.150002</v>
      </c>
      <c r="E21" s="192">
        <v>10344874402.4</v>
      </c>
      <c r="F21" s="192">
        <v>10741849160.88</v>
      </c>
      <c r="G21" s="192">
        <v>11223930410</v>
      </c>
      <c r="H21" s="192">
        <v>11198666298.000002</v>
      </c>
      <c r="I21" s="192">
        <v>-25264111.999998093</v>
      </c>
      <c r="J21" s="193">
        <v>-0.002250914882498643</v>
      </c>
      <c r="K21" s="192">
        <v>288173072.0600014</v>
      </c>
      <c r="L21" s="193">
        <v>0.030273612890404217</v>
      </c>
      <c r="M21" s="192">
        <v>537749195.2499981</v>
      </c>
      <c r="N21" s="193">
        <v>0.05483250023747485</v>
      </c>
      <c r="O21" s="192">
        <v>396974758.47999954</v>
      </c>
      <c r="P21" s="193">
        <v>0.03837405298878272</v>
      </c>
      <c r="Q21" s="192">
        <v>456817137.12000275</v>
      </c>
      <c r="R21" s="193">
        <v>0.042526862021452845</v>
      </c>
    </row>
    <row r="22" spans="2:18" ht="21">
      <c r="B22" s="189" t="s">
        <v>168</v>
      </c>
      <c r="C22" s="192">
        <v>1548263740.56</v>
      </c>
      <c r="D22" s="197">
        <v>1660817054.64</v>
      </c>
      <c r="E22" s="192">
        <v>1741868913.48</v>
      </c>
      <c r="F22" s="192">
        <v>1816861395.6999998</v>
      </c>
      <c r="G22" s="192">
        <v>1879193640</v>
      </c>
      <c r="H22" s="192">
        <v>1855198621.67</v>
      </c>
      <c r="I22" s="192">
        <v>-23995018.329999924</v>
      </c>
      <c r="J22" s="193">
        <v>-0.01276878434411896</v>
      </c>
      <c r="K22" s="192">
        <v>112553314.08000016</v>
      </c>
      <c r="L22" s="193">
        <v>0.07269647356030579</v>
      </c>
      <c r="M22" s="192">
        <v>81051858.83999991</v>
      </c>
      <c r="N22" s="193">
        <v>0.04880240036887674</v>
      </c>
      <c r="O22" s="192">
        <v>74992482.21999979</v>
      </c>
      <c r="P22" s="193">
        <v>0.043052885116467085</v>
      </c>
      <c r="Q22" s="192">
        <v>38337225.97000027</v>
      </c>
      <c r="R22" s="193">
        <v>0.021100798366201025</v>
      </c>
    </row>
    <row r="23" spans="2:18" ht="21">
      <c r="B23" s="189" t="s">
        <v>169</v>
      </c>
      <c r="C23" s="192">
        <v>886763591.6700001</v>
      </c>
      <c r="D23" s="197">
        <v>787832361.83</v>
      </c>
      <c r="E23" s="192">
        <v>749621262.41</v>
      </c>
      <c r="F23" s="192">
        <v>680436044.6999999</v>
      </c>
      <c r="G23" s="192">
        <v>648806067</v>
      </c>
      <c r="H23" s="192">
        <v>641895865.3</v>
      </c>
      <c r="I23" s="192">
        <v>-6910201.700000048</v>
      </c>
      <c r="J23" s="193">
        <v>-0.01065064285226551</v>
      </c>
      <c r="K23" s="192">
        <v>-98931229.84000003</v>
      </c>
      <c r="L23" s="193">
        <v>-0.11156437946858815</v>
      </c>
      <c r="M23" s="192">
        <v>-38211099.42000008</v>
      </c>
      <c r="N23" s="193">
        <v>-0.0485015610824138</v>
      </c>
      <c r="O23" s="192">
        <v>-69185217.71000004</v>
      </c>
      <c r="P23" s="193">
        <v>-0.09229356366916881</v>
      </c>
      <c r="Q23" s="192">
        <v>-38540179.399999976</v>
      </c>
      <c r="R23" s="193">
        <v>-0.05664041418762891</v>
      </c>
    </row>
    <row r="24" spans="2:18" ht="21">
      <c r="B24" s="189" t="s">
        <v>170</v>
      </c>
      <c r="C24" s="192">
        <v>0</v>
      </c>
      <c r="D24" s="197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3"/>
      <c r="K24" s="192">
        <v>0</v>
      </c>
      <c r="L24" s="193"/>
      <c r="M24" s="192">
        <v>0</v>
      </c>
      <c r="N24" s="193"/>
      <c r="O24" s="192">
        <v>0</v>
      </c>
      <c r="P24" s="193"/>
      <c r="Q24" s="192">
        <v>0</v>
      </c>
      <c r="R24" s="193"/>
    </row>
    <row r="25" spans="2:18" ht="21">
      <c r="B25" s="189" t="s">
        <v>171</v>
      </c>
      <c r="C25" s="192"/>
      <c r="D25" s="197"/>
      <c r="E25" s="192"/>
      <c r="F25" s="192"/>
      <c r="G25" s="192"/>
      <c r="H25" s="192"/>
      <c r="I25" s="192">
        <v>0</v>
      </c>
      <c r="J25" s="193"/>
      <c r="K25" s="192">
        <v>0</v>
      </c>
      <c r="L25" s="193"/>
      <c r="M25" s="192">
        <v>0</v>
      </c>
      <c r="N25" s="193"/>
      <c r="O25" s="192">
        <v>0</v>
      </c>
      <c r="P25" s="193"/>
      <c r="Q25" s="192">
        <v>0</v>
      </c>
      <c r="R25" s="193"/>
    </row>
    <row r="26" spans="2:18" ht="21">
      <c r="B26" s="189" t="s">
        <v>172</v>
      </c>
      <c r="C26" s="192"/>
      <c r="D26" s="197"/>
      <c r="E26" s="192"/>
      <c r="F26" s="192"/>
      <c r="G26" s="192"/>
      <c r="H26" s="192"/>
      <c r="I26" s="192">
        <v>0</v>
      </c>
      <c r="J26" s="188"/>
      <c r="K26" s="192">
        <v>0</v>
      </c>
      <c r="L26" s="188"/>
      <c r="M26" s="192">
        <v>0</v>
      </c>
      <c r="N26" s="188"/>
      <c r="O26" s="192">
        <v>0</v>
      </c>
      <c r="P26" s="188"/>
      <c r="Q26" s="192">
        <v>0</v>
      </c>
      <c r="R26" s="188"/>
    </row>
    <row r="27" spans="2:18" ht="21">
      <c r="B27" s="189" t="s">
        <v>173</v>
      </c>
      <c r="C27" s="192">
        <v>159117357.10000038</v>
      </c>
      <c r="D27" s="197">
        <v>562377396.2200012</v>
      </c>
      <c r="E27" s="192">
        <v>628285829.3000011</v>
      </c>
      <c r="F27" s="192">
        <v>772766030.8700008</v>
      </c>
      <c r="G27" s="192">
        <v>770151932</v>
      </c>
      <c r="H27" s="192">
        <v>752972970.8100014</v>
      </c>
      <c r="I27" s="192">
        <v>-17178961.189998627</v>
      </c>
      <c r="J27" s="193">
        <v>-0.022305937927581055</v>
      </c>
      <c r="K27" s="192">
        <v>403260039.12000084</v>
      </c>
      <c r="L27" s="193">
        <v>2.5343560656714796</v>
      </c>
      <c r="M27" s="192">
        <v>65908433.07999992</v>
      </c>
      <c r="N27" s="193">
        <v>0.1171960920246813</v>
      </c>
      <c r="O27" s="192">
        <v>144480201.5699997</v>
      </c>
      <c r="P27" s="193">
        <v>0.22995935103449808</v>
      </c>
      <c r="Q27" s="192">
        <v>-19793060.059999466</v>
      </c>
      <c r="R27" s="193">
        <v>-0.025613263613199853</v>
      </c>
    </row>
    <row r="28" spans="2:18" ht="21">
      <c r="B28" s="189" t="s">
        <v>174</v>
      </c>
      <c r="C28" s="192">
        <v>372596435.43</v>
      </c>
      <c r="D28" s="197">
        <v>425721037.15000004</v>
      </c>
      <c r="E28" s="192">
        <v>507708937.27</v>
      </c>
      <c r="F28" s="192">
        <v>519908699.86</v>
      </c>
      <c r="G28" s="192">
        <v>420000000</v>
      </c>
      <c r="H28" s="192">
        <v>414383544.92999995</v>
      </c>
      <c r="I28" s="192">
        <v>-5616455.070000052</v>
      </c>
      <c r="J28" s="193">
        <v>-0.013372512071428696</v>
      </c>
      <c r="K28" s="192">
        <v>53124601.72000003</v>
      </c>
      <c r="L28" s="193">
        <v>0.14257946847690814</v>
      </c>
      <c r="M28" s="192">
        <v>81987900.11999995</v>
      </c>
      <c r="N28" s="193">
        <v>0.19258597289170853</v>
      </c>
      <c r="O28" s="192">
        <v>12199762.590000033</v>
      </c>
      <c r="P28" s="193">
        <v>0.024029048327569996</v>
      </c>
      <c r="Q28" s="192">
        <v>-105525154.93000007</v>
      </c>
      <c r="R28" s="193">
        <v>-0.2029686269116398</v>
      </c>
    </row>
    <row r="29" spans="2:18" ht="21">
      <c r="B29" s="189" t="s">
        <v>175</v>
      </c>
      <c r="C29" s="192">
        <v>1684813958.76</v>
      </c>
      <c r="D29" s="197">
        <v>1566573558.2300003</v>
      </c>
      <c r="E29" s="192">
        <v>2045184905.3299997</v>
      </c>
      <c r="F29" s="192">
        <v>2221136008.11</v>
      </c>
      <c r="G29" s="192">
        <v>2122442458</v>
      </c>
      <c r="H29" s="192">
        <v>2103793499.86</v>
      </c>
      <c r="I29" s="192">
        <v>-18648958.140000105</v>
      </c>
      <c r="J29" s="193">
        <v>-0.008786555352635197</v>
      </c>
      <c r="K29" s="192">
        <v>-118240400.52999973</v>
      </c>
      <c r="L29" s="193">
        <v>-0.07018009312851553</v>
      </c>
      <c r="M29" s="192">
        <v>478611347.0999994</v>
      </c>
      <c r="N29" s="193">
        <v>0.3055147615543572</v>
      </c>
      <c r="O29" s="192">
        <v>175951102.78000045</v>
      </c>
      <c r="P29" s="193">
        <v>0.08603188020870414</v>
      </c>
      <c r="Q29" s="192">
        <v>-117342508.25000024</v>
      </c>
      <c r="R29" s="193">
        <v>-0.0528299518001371</v>
      </c>
    </row>
    <row r="30" spans="2:18" ht="23.25">
      <c r="B30" s="189" t="s">
        <v>241</v>
      </c>
      <c r="C30" s="192">
        <v>1407490039.5900006</v>
      </c>
      <c r="D30" s="197">
        <v>1479810241.5100002</v>
      </c>
      <c r="E30" s="192">
        <v>1616566019.6799996</v>
      </c>
      <c r="F30" s="192">
        <v>1611405519.6499999</v>
      </c>
      <c r="G30" s="192">
        <v>1636910464</v>
      </c>
      <c r="H30" s="192">
        <v>1548862596.72</v>
      </c>
      <c r="I30" s="192">
        <v>-88047867.27999997</v>
      </c>
      <c r="J30" s="193">
        <v>-0.053789055184389103</v>
      </c>
      <c r="K30" s="192">
        <v>72320201.9199996</v>
      </c>
      <c r="L30" s="193">
        <v>0.051382389847011885</v>
      </c>
      <c r="M30" s="192">
        <v>136755778.16999936</v>
      </c>
      <c r="N30" s="193">
        <v>0.0924144017481955</v>
      </c>
      <c r="O30" s="192">
        <v>-5160500.029999733</v>
      </c>
      <c r="P30" s="193">
        <v>-0.0031922606111820027</v>
      </c>
      <c r="Q30" s="192">
        <v>-62542922.92999983</v>
      </c>
      <c r="R30" s="193">
        <v>-0.03881265278499497</v>
      </c>
    </row>
    <row r="31" spans="2:18" ht="21">
      <c r="B31" s="189" t="s">
        <v>176</v>
      </c>
      <c r="C31" s="192">
        <v>3103735462.249996</v>
      </c>
      <c r="D31" s="197">
        <v>3284718777.419999</v>
      </c>
      <c r="E31" s="192">
        <v>4197402958.8799973</v>
      </c>
      <c r="F31" s="192">
        <v>4395118759.860005</v>
      </c>
      <c r="G31" s="192">
        <v>4510159266.91</v>
      </c>
      <c r="H31" s="192">
        <v>4219659689.629999</v>
      </c>
      <c r="I31" s="192">
        <v>-290499577.2800007</v>
      </c>
      <c r="J31" s="193">
        <v>-0.0644100485345006</v>
      </c>
      <c r="K31" s="192">
        <v>180983315.17000294</v>
      </c>
      <c r="L31" s="193">
        <v>0.058311449983821234</v>
      </c>
      <c r="M31" s="192">
        <v>912684181.4599981</v>
      </c>
      <c r="N31" s="193">
        <v>0.2778576320548425</v>
      </c>
      <c r="O31" s="192">
        <v>197715800.98000813</v>
      </c>
      <c r="P31" s="193">
        <v>0.047104317340254866</v>
      </c>
      <c r="Q31" s="192">
        <v>-175459070.23000622</v>
      </c>
      <c r="R31" s="193">
        <v>-0.03992134907307829</v>
      </c>
    </row>
    <row r="32" spans="2:18" ht="21">
      <c r="B32" s="189"/>
      <c r="C32" s="190"/>
      <c r="D32" s="191"/>
      <c r="E32" s="192"/>
      <c r="F32" s="192"/>
      <c r="G32" s="192"/>
      <c r="H32" s="192"/>
      <c r="I32" s="192"/>
      <c r="J32" s="188"/>
      <c r="K32" s="192"/>
      <c r="L32" s="188"/>
      <c r="M32" s="192"/>
      <c r="N32" s="188"/>
      <c r="O32" s="192"/>
      <c r="P32" s="188"/>
      <c r="Q32" s="192"/>
      <c r="R32" s="188"/>
    </row>
    <row r="33" spans="2:18" ht="21">
      <c r="B33" s="194" t="s">
        <v>177</v>
      </c>
      <c r="C33" s="195">
        <v>1181096694.4500046</v>
      </c>
      <c r="D33" s="196">
        <v>1634453089.6699982</v>
      </c>
      <c r="E33" s="195">
        <v>606700093.2600021</v>
      </c>
      <c r="F33" s="195">
        <v>694224181.449997</v>
      </c>
      <c r="G33" s="195">
        <v>416011718.09000015</v>
      </c>
      <c r="H33" s="195">
        <v>462814021.3699951</v>
      </c>
      <c r="I33" s="195">
        <v>46802303.279994965</v>
      </c>
      <c r="J33" s="188">
        <v>0.11250236770943489</v>
      </c>
      <c r="K33" s="195">
        <v>453356395.2199936</v>
      </c>
      <c r="L33" s="188">
        <v>0.38384358990277745</v>
      </c>
      <c r="M33" s="195">
        <v>-1027752996.409996</v>
      </c>
      <c r="N33" s="188">
        <v>-0.6288054413464402</v>
      </c>
      <c r="O33" s="195">
        <v>87524088.18999481</v>
      </c>
      <c r="P33" s="188">
        <v>0.1442625263492192</v>
      </c>
      <c r="Q33" s="195">
        <v>-231410160.08000183</v>
      </c>
      <c r="R33" s="188">
        <v>-0.3333363577118059</v>
      </c>
    </row>
    <row r="34" spans="2:18" ht="23.25">
      <c r="B34" s="189" t="s">
        <v>182</v>
      </c>
      <c r="C34" s="192">
        <v>53972523.67000009</v>
      </c>
      <c r="D34" s="197">
        <v>30933969.05999996</v>
      </c>
      <c r="E34" s="192">
        <v>17098089.279999886</v>
      </c>
      <c r="F34" s="192">
        <v>28019927.33</v>
      </c>
      <c r="G34" s="192">
        <v>42441171</v>
      </c>
      <c r="H34" s="192">
        <v>6713947.779999504</v>
      </c>
      <c r="I34" s="192">
        <v>-35727223.2200005</v>
      </c>
      <c r="J34" s="193">
        <v>-0.8418057838225175</v>
      </c>
      <c r="K34" s="192">
        <v>-23038554.61000013</v>
      </c>
      <c r="L34" s="193">
        <v>-0.42685709400699756</v>
      </c>
      <c r="M34" s="192">
        <v>-13835879.780000076</v>
      </c>
      <c r="N34" s="193">
        <v>-0.44727140423409</v>
      </c>
      <c r="O34" s="192">
        <v>10921838.050000113</v>
      </c>
      <c r="P34" s="193">
        <v>0.638775355020265</v>
      </c>
      <c r="Q34" s="192">
        <v>-21305979.550000496</v>
      </c>
      <c r="R34" s="193">
        <v>-0.7603866812027344</v>
      </c>
    </row>
    <row r="35" spans="2:20" ht="23.25">
      <c r="B35" s="189" t="s">
        <v>183</v>
      </c>
      <c r="C35" s="192">
        <v>63316066.4699997</v>
      </c>
      <c r="D35" s="197">
        <v>54018406.98000034</v>
      </c>
      <c r="E35" s="192">
        <v>44421851.57000049</v>
      </c>
      <c r="F35" s="192">
        <v>33095197.93999947</v>
      </c>
      <c r="G35" s="192">
        <v>53324299</v>
      </c>
      <c r="H35" s="192">
        <v>30094387.82999908</v>
      </c>
      <c r="I35" s="192">
        <v>-23229911.17000092</v>
      </c>
      <c r="J35" s="193">
        <v>-0.4356346282208214</v>
      </c>
      <c r="K35" s="192">
        <v>-9297659.489999361</v>
      </c>
      <c r="L35" s="193">
        <v>-0.14684518493271784</v>
      </c>
      <c r="M35" s="192">
        <v>-9596555.409999847</v>
      </c>
      <c r="N35" s="193">
        <v>-0.17765343234858547</v>
      </c>
      <c r="O35" s="192">
        <v>-11326653.630001023</v>
      </c>
      <c r="P35" s="193">
        <v>-0.2549793227810945</v>
      </c>
      <c r="Q35" s="192">
        <v>-3000810.110000387</v>
      </c>
      <c r="R35" s="193">
        <v>-0.09067207017286191</v>
      </c>
      <c r="T35" s="157"/>
    </row>
    <row r="36" spans="2:18" ht="21">
      <c r="B36" s="194" t="s">
        <v>178</v>
      </c>
      <c r="C36" s="195">
        <v>-9343542.79999961</v>
      </c>
      <c r="D36" s="196">
        <v>-23084437.920000378</v>
      </c>
      <c r="E36" s="195">
        <v>-27323762.290000606</v>
      </c>
      <c r="F36" s="195">
        <v>-5075270.60999947</v>
      </c>
      <c r="G36" s="195">
        <v>-10883128</v>
      </c>
      <c r="H36" s="195">
        <v>-23380440.04999958</v>
      </c>
      <c r="I36" s="195">
        <v>-12497312.04999958</v>
      </c>
      <c r="J36" s="188">
        <v>1.148319862635042</v>
      </c>
      <c r="K36" s="195">
        <v>-13740895.120000768</v>
      </c>
      <c r="L36" s="188">
        <v>1.4706300826279024</v>
      </c>
      <c r="M36" s="195">
        <v>-4239324.370000228</v>
      </c>
      <c r="N36" s="188">
        <v>0.18364425353095878</v>
      </c>
      <c r="O36" s="195">
        <v>22248491.680001136</v>
      </c>
      <c r="P36" s="188">
        <v>-0.814254327199413</v>
      </c>
      <c r="Q36" s="195">
        <v>-18305169.44000011</v>
      </c>
      <c r="R36" s="188">
        <v>3.6067376198492043</v>
      </c>
    </row>
    <row r="37" spans="2:18" ht="21">
      <c r="B37" s="194" t="s">
        <v>179</v>
      </c>
      <c r="C37" s="195">
        <v>1171753151.6500049</v>
      </c>
      <c r="D37" s="196">
        <v>1611368651.7499979</v>
      </c>
      <c r="E37" s="195">
        <v>579376330.9700016</v>
      </c>
      <c r="F37" s="195">
        <v>689148910.8399975</v>
      </c>
      <c r="G37" s="195">
        <v>405128590.09000015</v>
      </c>
      <c r="H37" s="195">
        <v>439433581.3199955</v>
      </c>
      <c r="I37" s="195">
        <v>34304991.22999537</v>
      </c>
      <c r="J37" s="188">
        <v>0.0846767966249295</v>
      </c>
      <c r="K37" s="195">
        <v>439615500.099993</v>
      </c>
      <c r="L37" s="188">
        <v>0.37517757002056973</v>
      </c>
      <c r="M37" s="195">
        <v>-1031992320.7799963</v>
      </c>
      <c r="N37" s="188">
        <v>-0.6404445808593953</v>
      </c>
      <c r="O37" s="195">
        <v>109772579.86999595</v>
      </c>
      <c r="P37" s="188">
        <v>0.18946680076870392</v>
      </c>
      <c r="Q37" s="195">
        <v>-249715329.520002</v>
      </c>
      <c r="R37" s="188">
        <v>-0.3623532237983605</v>
      </c>
    </row>
    <row r="38" spans="2:18" ht="21">
      <c r="B38" s="189" t="s">
        <v>180</v>
      </c>
      <c r="C38" s="190">
        <v>0</v>
      </c>
      <c r="D38" s="191">
        <v>0</v>
      </c>
      <c r="E38" s="192">
        <v>54614.14</v>
      </c>
      <c r="F38" s="192">
        <v>0</v>
      </c>
      <c r="G38" s="192">
        <v>0</v>
      </c>
      <c r="H38" s="192">
        <v>0</v>
      </c>
      <c r="I38" s="192">
        <v>0</v>
      </c>
      <c r="J38" s="193"/>
      <c r="K38" s="192">
        <v>0</v>
      </c>
      <c r="L38" s="193"/>
      <c r="M38" s="192">
        <v>54614.14</v>
      </c>
      <c r="N38" s="193"/>
      <c r="O38" s="192">
        <v>-54614.14</v>
      </c>
      <c r="P38" s="193"/>
      <c r="Q38" s="192">
        <v>0</v>
      </c>
      <c r="R38" s="193"/>
    </row>
    <row r="39" spans="2:18" ht="21">
      <c r="B39" s="194" t="s">
        <v>181</v>
      </c>
      <c r="C39" s="185">
        <v>1171753151.6500049</v>
      </c>
      <c r="D39" s="186">
        <v>1171753151.6500049</v>
      </c>
      <c r="E39" s="195">
        <v>579430945.1100016</v>
      </c>
      <c r="F39" s="195">
        <v>689148910.8399975</v>
      </c>
      <c r="G39" s="195">
        <v>405128590.09000015</v>
      </c>
      <c r="H39" s="195">
        <v>439433581.3199955</v>
      </c>
      <c r="I39" s="195">
        <v>34304991.22999537</v>
      </c>
      <c r="J39" s="188">
        <v>0.0846767966249295</v>
      </c>
      <c r="K39" s="195">
        <v>0</v>
      </c>
      <c r="L39" s="188">
        <v>0</v>
      </c>
      <c r="M39" s="195">
        <v>-592322206.5400033</v>
      </c>
      <c r="N39" s="188">
        <v>-0.5055008435060955</v>
      </c>
      <c r="O39" s="195">
        <v>109717965.72999597</v>
      </c>
      <c r="P39" s="188">
        <v>0.18935468782939555</v>
      </c>
      <c r="Q39" s="195">
        <v>-249715329.520002</v>
      </c>
      <c r="R39" s="188">
        <v>-0.3623532237983605</v>
      </c>
    </row>
    <row r="40" spans="2:18" ht="21">
      <c r="B40" s="179"/>
      <c r="C40" s="198"/>
      <c r="D40" s="198"/>
      <c r="E40" s="199"/>
      <c r="F40" s="200"/>
      <c r="G40" s="200"/>
      <c r="H40" s="200"/>
      <c r="I40" s="199"/>
      <c r="J40" s="201"/>
      <c r="K40" s="201"/>
      <c r="L40" s="201"/>
      <c r="M40" s="200"/>
      <c r="N40" s="201"/>
      <c r="O40" s="200"/>
      <c r="P40" s="201"/>
      <c r="Q40" s="200"/>
      <c r="R40" s="202"/>
    </row>
    <row r="41" spans="2:18" ht="24" customHeight="1">
      <c r="B41" s="203" t="s">
        <v>242</v>
      </c>
      <c r="C41" s="204"/>
      <c r="D41" s="204"/>
      <c r="E41" s="204"/>
      <c r="F41" s="204"/>
      <c r="G41" s="204"/>
      <c r="H41" s="204"/>
      <c r="I41" s="166"/>
      <c r="J41" s="166"/>
      <c r="K41" s="166"/>
      <c r="L41" s="166"/>
      <c r="M41" s="166"/>
      <c r="N41" s="166"/>
      <c r="O41" s="166"/>
      <c r="P41" s="166"/>
      <c r="Q41" s="166"/>
      <c r="R41" s="166"/>
    </row>
    <row r="42" spans="2:18" ht="24.75" customHeight="1">
      <c r="B42" s="203" t="s">
        <v>243</v>
      </c>
      <c r="C42" s="204"/>
      <c r="D42" s="204"/>
      <c r="E42" s="204"/>
      <c r="F42" s="204"/>
      <c r="G42" s="204"/>
      <c r="H42" s="204"/>
      <c r="I42" s="166"/>
      <c r="J42" s="166"/>
      <c r="K42" s="166"/>
      <c r="L42" s="166"/>
      <c r="M42" s="166"/>
      <c r="N42" s="166"/>
      <c r="O42" s="166"/>
      <c r="P42" s="166"/>
      <c r="Q42" s="166"/>
      <c r="R42" s="166"/>
    </row>
    <row r="43" spans="2:19" s="212" customFormat="1" ht="36" customHeight="1" hidden="1">
      <c r="B43" s="205"/>
      <c r="C43" s="206"/>
      <c r="D43" s="206"/>
      <c r="E43" s="206"/>
      <c r="F43" s="207"/>
      <c r="G43" s="208">
        <v>3.933906555175781E-06</v>
      </c>
      <c r="H43" s="209">
        <v>-6.9141387939453125E-06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1"/>
    </row>
    <row r="44" spans="3:19" s="213" customFormat="1" ht="15" hidden="1">
      <c r="C44" s="211"/>
      <c r="D44" s="211"/>
      <c r="E44" s="211"/>
      <c r="F44" s="212"/>
      <c r="G44" s="214">
        <v>3.814697265625E-06</v>
      </c>
      <c r="H44" s="215">
        <v>3.4570693969726562E-06</v>
      </c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</row>
    <row r="45" spans="3:19" s="213" customFormat="1" ht="15" hidden="1">
      <c r="C45" s="211"/>
      <c r="D45" s="211"/>
      <c r="E45" s="211"/>
      <c r="F45" s="212"/>
      <c r="G45" s="216"/>
      <c r="H45" s="217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</row>
    <row r="46" spans="7:19" s="213" customFormat="1" ht="15.75" hidden="1" thickBot="1">
      <c r="G46" s="218"/>
      <c r="H46" s="219"/>
      <c r="M46" s="212"/>
      <c r="S46" s="212"/>
    </row>
    <row r="47" spans="8:19" s="213" customFormat="1" ht="15" hidden="1">
      <c r="H47" s="212"/>
      <c r="M47" s="212"/>
      <c r="S47" s="212"/>
    </row>
    <row r="48" spans="7:19" s="213" customFormat="1" ht="15">
      <c r="G48" s="220"/>
      <c r="H48" s="220"/>
      <c r="M48" s="212"/>
      <c r="S48" s="212"/>
    </row>
    <row r="49" spans="8:19" s="213" customFormat="1" ht="15">
      <c r="H49" s="212"/>
      <c r="M49" s="212"/>
      <c r="S49" s="212"/>
    </row>
    <row r="50" spans="4:19" s="213" customFormat="1" ht="42.75" customHeight="1">
      <c r="D50" s="221"/>
      <c r="E50" s="221"/>
      <c r="G50" s="222"/>
      <c r="H50" s="220"/>
      <c r="M50" s="212"/>
      <c r="S50" s="212"/>
    </row>
    <row r="51" spans="6:19" s="213" customFormat="1" ht="15">
      <c r="F51" s="223"/>
      <c r="G51" s="223"/>
      <c r="M51" s="212"/>
      <c r="S51" s="212"/>
    </row>
    <row r="52" spans="13:19" s="213" customFormat="1" ht="15">
      <c r="M52" s="212"/>
      <c r="S52" s="212"/>
    </row>
    <row r="53" spans="13:19" s="213" customFormat="1" ht="15">
      <c r="M53" s="212"/>
      <c r="S53" s="212"/>
    </row>
    <row r="54" spans="13:19" s="213" customFormat="1" ht="15">
      <c r="M54" s="212"/>
      <c r="S54" s="212"/>
    </row>
    <row r="55" spans="13:19" s="213" customFormat="1" ht="15">
      <c r="M55" s="212"/>
      <c r="S55" s="212"/>
    </row>
    <row r="56" spans="13:19" s="213" customFormat="1" ht="15">
      <c r="M56" s="212"/>
      <c r="S56" s="212"/>
    </row>
    <row r="57" spans="13:19" s="213" customFormat="1" ht="15">
      <c r="M57" s="212"/>
      <c r="S57" s="212"/>
    </row>
    <row r="58" spans="13:19" s="213" customFormat="1" ht="15">
      <c r="M58" s="212"/>
      <c r="S58" s="212"/>
    </row>
    <row r="59" spans="13:19" s="213" customFormat="1" ht="15">
      <c r="M59" s="212"/>
      <c r="S59" s="212"/>
    </row>
    <row r="60" spans="13:19" s="213" customFormat="1" ht="15">
      <c r="M60" s="212"/>
      <c r="S60" s="212"/>
    </row>
    <row r="61" spans="13:19" s="213" customFormat="1" ht="15">
      <c r="M61" s="212"/>
      <c r="S61" s="212"/>
    </row>
    <row r="62" ht="15">
      <c r="M62" s="157"/>
    </row>
    <row r="63" ht="15">
      <c r="M63" s="157"/>
    </row>
    <row r="64" ht="15">
      <c r="M64" s="157"/>
    </row>
    <row r="65" ht="15">
      <c r="M65" s="157"/>
    </row>
    <row r="66" ht="15">
      <c r="M66" s="157"/>
    </row>
    <row r="67" ht="15">
      <c r="M67" s="157"/>
    </row>
    <row r="68" ht="15">
      <c r="M68" s="157"/>
    </row>
    <row r="69" ht="15">
      <c r="M69" s="157"/>
    </row>
    <row r="70" ht="15">
      <c r="M70" s="157"/>
    </row>
  </sheetData>
  <sheetProtection/>
  <mergeCells count="16">
    <mergeCell ref="D50:E50"/>
    <mergeCell ref="B9:B10"/>
    <mergeCell ref="K9:L9"/>
    <mergeCell ref="H9:H10"/>
    <mergeCell ref="G9:G10"/>
    <mergeCell ref="F9:F10"/>
    <mergeCell ref="B5:R5"/>
    <mergeCell ref="B3:R3"/>
    <mergeCell ref="B1:R1"/>
    <mergeCell ref="E9:E10"/>
    <mergeCell ref="I9:J9"/>
    <mergeCell ref="Q9:R9"/>
    <mergeCell ref="O9:P9"/>
    <mergeCell ref="M9:N9"/>
    <mergeCell ref="C9:C10"/>
    <mergeCell ref="D9:D10"/>
  </mergeCells>
  <printOptions horizontalCentered="1"/>
  <pageMargins left="0.15748031496062992" right="0.15748031496062992" top="0.984251968503937" bottom="0.984251968503937" header="0" footer="0"/>
  <pageSetup fitToHeight="1" fitToWidth="1" horizontalDpi="300" verticalDpi="300" orientation="landscape" paperSize="8" scale="40" r:id="rId1"/>
  <colBreaks count="1" manualBreakCount="1">
    <brk id="18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U135"/>
  <sheetViews>
    <sheetView zoomScale="55" zoomScaleNormal="55" zoomScaleSheetLayoutView="50" workbookViewId="0" topLeftCell="A1">
      <selection activeCell="D139" sqref="D139"/>
    </sheetView>
  </sheetViews>
  <sheetFormatPr defaultColWidth="9.140625" defaultRowHeight="12.75"/>
  <cols>
    <col min="1" max="3" width="9.140625" style="226" customWidth="1"/>
    <col min="4" max="4" width="67.00390625" style="226" customWidth="1"/>
    <col min="5" max="6" width="28.421875" style="226" bestFit="1" customWidth="1"/>
    <col min="7" max="7" width="25.00390625" style="226" customWidth="1"/>
    <col min="8" max="8" width="28.8515625" style="226" customWidth="1"/>
    <col min="9" max="9" width="21.28125" style="322" bestFit="1" customWidth="1"/>
    <col min="10" max="10" width="22.00390625" style="226" hidden="1" customWidth="1"/>
    <col min="11" max="11" width="16.8515625" style="226" hidden="1" customWidth="1"/>
    <col min="12" max="12" width="22.00390625" style="226" hidden="1" customWidth="1"/>
    <col min="13" max="13" width="22.7109375" style="226" hidden="1" customWidth="1"/>
    <col min="14" max="14" width="22.00390625" style="226" hidden="1" customWidth="1"/>
    <col min="15" max="15" width="22.7109375" style="226" hidden="1" customWidth="1"/>
    <col min="16" max="16" width="22.00390625" style="226" hidden="1" customWidth="1"/>
    <col min="17" max="17" width="22.7109375" style="226" hidden="1" customWidth="1"/>
    <col min="18" max="18" width="24.421875" style="226" hidden="1" customWidth="1"/>
    <col min="19" max="19" width="22.7109375" style="226" hidden="1" customWidth="1"/>
    <col min="20" max="20" width="9.140625" style="226" customWidth="1"/>
    <col min="21" max="21" width="21.28125" style="226" bestFit="1" customWidth="1"/>
    <col min="22" max="16384" width="9.140625" style="226" customWidth="1"/>
  </cols>
  <sheetData>
    <row r="1" spans="1:17" ht="26.25">
      <c r="A1" s="224"/>
      <c r="B1" s="225" t="s">
        <v>133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9" ht="26.25">
      <c r="A2" s="224"/>
      <c r="B2" s="227"/>
      <c r="C2" s="227"/>
      <c r="D2" s="227"/>
      <c r="E2" s="227"/>
      <c r="F2" s="227"/>
      <c r="G2" s="227"/>
      <c r="H2" s="227"/>
      <c r="I2" s="228"/>
      <c r="J2" s="227"/>
      <c r="K2" s="227"/>
      <c r="L2" s="227"/>
      <c r="M2" s="227"/>
      <c r="N2" s="227"/>
      <c r="O2" s="227"/>
      <c r="P2" s="227"/>
      <c r="Q2" s="227"/>
      <c r="R2" s="229"/>
      <c r="S2" s="229"/>
    </row>
    <row r="3" spans="1:17" ht="26.25">
      <c r="A3" s="224"/>
      <c r="B3" s="225" t="s">
        <v>134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spans="1:17" ht="26.25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</row>
    <row r="5" spans="1:17" ht="26.25">
      <c r="A5" s="224"/>
      <c r="B5" s="225" t="s">
        <v>66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</row>
    <row r="6" spans="1:19" ht="22.5">
      <c r="A6" s="224"/>
      <c r="B6" s="229"/>
      <c r="C6" s="229"/>
      <c r="D6" s="229"/>
      <c r="E6" s="229"/>
      <c r="F6" s="229"/>
      <c r="G6" s="229"/>
      <c r="H6" s="229"/>
      <c r="I6" s="230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2:19" ht="23.25" thickBot="1">
      <c r="B7" s="231"/>
      <c r="C7" s="231"/>
      <c r="D7" s="231"/>
      <c r="E7" s="229"/>
      <c r="F7" s="229"/>
      <c r="G7" s="229"/>
      <c r="H7" s="231"/>
      <c r="I7" s="232"/>
      <c r="J7" s="231"/>
      <c r="K7" s="231"/>
      <c r="L7" s="231"/>
      <c r="M7" s="233"/>
      <c r="N7" s="231"/>
      <c r="O7" s="233"/>
      <c r="P7" s="231"/>
      <c r="Q7" s="233"/>
      <c r="R7" s="231"/>
      <c r="S7" s="233" t="s">
        <v>136</v>
      </c>
    </row>
    <row r="8" spans="2:19" ht="22.5" customHeight="1">
      <c r="B8" s="234" t="s">
        <v>184</v>
      </c>
      <c r="C8" s="235"/>
      <c r="D8" s="236"/>
      <c r="E8" s="237" t="s">
        <v>10</v>
      </c>
      <c r="F8" s="238" t="s">
        <v>185</v>
      </c>
      <c r="G8" s="239" t="s">
        <v>186</v>
      </c>
      <c r="H8" s="240" t="s">
        <v>9</v>
      </c>
      <c r="I8" s="241"/>
      <c r="J8" s="242" t="s">
        <v>187</v>
      </c>
      <c r="K8" s="240"/>
      <c r="L8" s="240" t="s">
        <v>188</v>
      </c>
      <c r="M8" s="240"/>
      <c r="N8" s="240" t="s">
        <v>189</v>
      </c>
      <c r="O8" s="240"/>
      <c r="P8" s="240" t="s">
        <v>190</v>
      </c>
      <c r="Q8" s="243"/>
      <c r="R8" s="240" t="s">
        <v>143</v>
      </c>
      <c r="S8" s="241"/>
    </row>
    <row r="9" spans="2:19" ht="22.5" customHeight="1">
      <c r="B9" s="244"/>
      <c r="C9" s="231"/>
      <c r="D9" s="245"/>
      <c r="E9" s="246">
        <v>2011</v>
      </c>
      <c r="F9" s="247">
        <v>2011</v>
      </c>
      <c r="G9" s="248"/>
      <c r="H9" s="246" t="s">
        <v>11</v>
      </c>
      <c r="I9" s="249" t="s">
        <v>12</v>
      </c>
      <c r="J9" s="250" t="s">
        <v>11</v>
      </c>
      <c r="K9" s="246" t="s">
        <v>12</v>
      </c>
      <c r="L9" s="246" t="s">
        <v>11</v>
      </c>
      <c r="M9" s="246" t="s">
        <v>12</v>
      </c>
      <c r="N9" s="246" t="s">
        <v>11</v>
      </c>
      <c r="O9" s="246" t="s">
        <v>12</v>
      </c>
      <c r="P9" s="246" t="s">
        <v>11</v>
      </c>
      <c r="Q9" s="251" t="s">
        <v>12</v>
      </c>
      <c r="R9" s="246" t="s">
        <v>11</v>
      </c>
      <c r="S9" s="252" t="s">
        <v>12</v>
      </c>
    </row>
    <row r="10" spans="2:19" ht="22.5" customHeight="1">
      <c r="B10" s="244"/>
      <c r="C10" s="231"/>
      <c r="D10" s="245"/>
      <c r="E10" s="253" t="s">
        <v>13</v>
      </c>
      <c r="F10" s="254" t="s">
        <v>14</v>
      </c>
      <c r="G10" s="255" t="s">
        <v>191</v>
      </c>
      <c r="H10" s="256" t="s">
        <v>192</v>
      </c>
      <c r="I10" s="257" t="s">
        <v>193</v>
      </c>
      <c r="J10" s="258" t="s">
        <v>194</v>
      </c>
      <c r="K10" s="254" t="s">
        <v>195</v>
      </c>
      <c r="L10" s="256" t="s">
        <v>196</v>
      </c>
      <c r="M10" s="256" t="s">
        <v>197</v>
      </c>
      <c r="N10" s="256" t="s">
        <v>198</v>
      </c>
      <c r="O10" s="256" t="s">
        <v>199</v>
      </c>
      <c r="P10" s="256" t="s">
        <v>200</v>
      </c>
      <c r="Q10" s="259" t="s">
        <v>201</v>
      </c>
      <c r="R10" s="256" t="s">
        <v>202</v>
      </c>
      <c r="S10" s="260" t="s">
        <v>203</v>
      </c>
    </row>
    <row r="11" spans="2:19" ht="22.5">
      <c r="B11" s="261" t="s">
        <v>204</v>
      </c>
      <c r="C11" s="262"/>
      <c r="D11" s="245"/>
      <c r="E11" s="263"/>
      <c r="F11" s="263"/>
      <c r="G11" s="263"/>
      <c r="H11" s="263"/>
      <c r="I11" s="264"/>
      <c r="J11" s="245"/>
      <c r="K11" s="263"/>
      <c r="L11" s="263"/>
      <c r="M11" s="265"/>
      <c r="N11" s="263"/>
      <c r="O11" s="266"/>
      <c r="P11" s="263"/>
      <c r="Q11" s="267"/>
      <c r="R11" s="263"/>
      <c r="S11" s="264"/>
    </row>
    <row r="12" spans="2:19" ht="22.5">
      <c r="B12" s="244"/>
      <c r="C12" s="231"/>
      <c r="D12" s="245" t="s">
        <v>184</v>
      </c>
      <c r="E12" s="265">
        <v>955773651</v>
      </c>
      <c r="F12" s="265">
        <v>949456131.6899999</v>
      </c>
      <c r="G12" s="266">
        <v>0.9933901512106028</v>
      </c>
      <c r="H12" s="265">
        <v>-6317519.310000062</v>
      </c>
      <c r="I12" s="264">
        <v>-0.006609848789397169</v>
      </c>
      <c r="J12" s="268">
        <v>16215859.050000072</v>
      </c>
      <c r="K12" s="266">
        <v>0.017130113317953867</v>
      </c>
      <c r="L12" s="265">
        <v>-22869524.53999996</v>
      </c>
      <c r="M12" s="266">
        <v>-0.023752039044465392</v>
      </c>
      <c r="N12" s="265">
        <v>13799354.870000005</v>
      </c>
      <c r="O12" s="266">
        <v>0.01468055269735769</v>
      </c>
      <c r="P12" s="265">
        <v>39257471.55999994</v>
      </c>
      <c r="Q12" s="267">
        <v>0.04116011798343884</v>
      </c>
      <c r="R12" s="265">
        <v>-20557692.350000143</v>
      </c>
      <c r="S12" s="264">
        <v>-0.02070194377598466</v>
      </c>
    </row>
    <row r="13" spans="2:19" ht="22.5">
      <c r="B13" s="244"/>
      <c r="C13" s="231"/>
      <c r="D13" s="245" t="s">
        <v>205</v>
      </c>
      <c r="E13" s="265">
        <v>21066</v>
      </c>
      <c r="F13" s="265">
        <v>16498.93</v>
      </c>
      <c r="G13" s="266">
        <v>0.7832018418304377</v>
      </c>
      <c r="H13" s="265">
        <v>-4567.07</v>
      </c>
      <c r="I13" s="264">
        <v>-0.21679815816956233</v>
      </c>
      <c r="J13" s="268">
        <v>48454.29</v>
      </c>
      <c r="K13" s="266" t="s">
        <v>206</v>
      </c>
      <c r="L13" s="265">
        <v>-15611.02</v>
      </c>
      <c r="M13" s="266">
        <v>-0.3221803477050227</v>
      </c>
      <c r="N13" s="265">
        <v>-8809.42</v>
      </c>
      <c r="O13" s="266">
        <v>-0.26822603230433506</v>
      </c>
      <c r="P13" s="265">
        <v>1968.85</v>
      </c>
      <c r="Q13" s="267">
        <v>0.08191987550891773</v>
      </c>
      <c r="R13" s="265">
        <v>1242.81</v>
      </c>
      <c r="S13" s="264">
        <v>0.04779542124471681</v>
      </c>
    </row>
    <row r="14" spans="2:19" ht="22.5">
      <c r="B14" s="244"/>
      <c r="C14" s="231"/>
      <c r="D14" s="245" t="s">
        <v>207</v>
      </c>
      <c r="E14" s="265">
        <v>5450000</v>
      </c>
      <c r="F14" s="265">
        <v>5286214.73</v>
      </c>
      <c r="G14" s="266">
        <v>0.969947656880734</v>
      </c>
      <c r="H14" s="265">
        <v>-163785.27</v>
      </c>
      <c r="I14" s="264">
        <v>-0.030052343119265974</v>
      </c>
      <c r="J14" s="268"/>
      <c r="K14" s="266"/>
      <c r="L14" s="265"/>
      <c r="M14" s="266"/>
      <c r="N14" s="265"/>
      <c r="O14" s="266"/>
      <c r="P14" s="265"/>
      <c r="Q14" s="267"/>
      <c r="R14" s="265"/>
      <c r="S14" s="264"/>
    </row>
    <row r="15" spans="2:19" ht="22.5">
      <c r="B15" s="244"/>
      <c r="C15" s="231"/>
      <c r="D15" s="245"/>
      <c r="E15" s="265"/>
      <c r="F15" s="265"/>
      <c r="G15" s="266"/>
      <c r="H15" s="265"/>
      <c r="I15" s="264"/>
      <c r="J15" s="268"/>
      <c r="K15" s="266"/>
      <c r="L15" s="265"/>
      <c r="M15" s="266"/>
      <c r="N15" s="265"/>
      <c r="O15" s="266"/>
      <c r="P15" s="265"/>
      <c r="Q15" s="267"/>
      <c r="R15" s="265"/>
      <c r="S15" s="264"/>
    </row>
    <row r="16" spans="2:19" ht="22.5">
      <c r="B16" s="244" t="s">
        <v>245</v>
      </c>
      <c r="C16" s="262"/>
      <c r="D16" s="245"/>
      <c r="E16" s="265"/>
      <c r="F16" s="265"/>
      <c r="G16" s="266"/>
      <c r="H16" s="265"/>
      <c r="I16" s="264"/>
      <c r="J16" s="268"/>
      <c r="K16" s="266"/>
      <c r="L16" s="265"/>
      <c r="M16" s="266"/>
      <c r="N16" s="265"/>
      <c r="O16" s="266"/>
      <c r="P16" s="265"/>
      <c r="Q16" s="267"/>
      <c r="R16" s="265"/>
      <c r="S16" s="264" t="s">
        <v>206</v>
      </c>
    </row>
    <row r="17" spans="2:19" ht="22.5">
      <c r="B17" s="244"/>
      <c r="C17" s="231" t="s">
        <v>208</v>
      </c>
      <c r="D17" s="245"/>
      <c r="E17" s="265"/>
      <c r="F17" s="265"/>
      <c r="G17" s="266"/>
      <c r="H17" s="265"/>
      <c r="I17" s="264"/>
      <c r="J17" s="268"/>
      <c r="K17" s="266"/>
      <c r="L17" s="265"/>
      <c r="M17" s="266"/>
      <c r="N17" s="265"/>
      <c r="O17" s="266"/>
      <c r="P17" s="265"/>
      <c r="Q17" s="267"/>
      <c r="R17" s="265"/>
      <c r="S17" s="264"/>
    </row>
    <row r="18" spans="2:19" ht="22.5">
      <c r="B18" s="244"/>
      <c r="C18" s="231"/>
      <c r="D18" s="245" t="s">
        <v>209</v>
      </c>
      <c r="E18" s="265">
        <v>454025</v>
      </c>
      <c r="F18" s="265">
        <v>433472.85</v>
      </c>
      <c r="G18" s="266">
        <v>0.9547334397885578</v>
      </c>
      <c r="H18" s="265">
        <v>-20552.15</v>
      </c>
      <c r="I18" s="264">
        <v>-0.04526656021144215</v>
      </c>
      <c r="J18" s="268">
        <v>-227520.49</v>
      </c>
      <c r="K18" s="266">
        <v>-0.14320240445584095</v>
      </c>
      <c r="L18" s="265">
        <v>-185066</v>
      </c>
      <c r="M18" s="266">
        <v>-0.13594968164850532</v>
      </c>
      <c r="N18" s="265">
        <v>-161289.69</v>
      </c>
      <c r="O18" s="266">
        <v>-0.13712578580414586</v>
      </c>
      <c r="P18" s="265">
        <v>-139689.98</v>
      </c>
      <c r="Q18" s="267">
        <v>-0.13763544343438638</v>
      </c>
      <c r="R18" s="265">
        <v>-227160.68</v>
      </c>
      <c r="S18" s="264">
        <v>-0.2595417883193749</v>
      </c>
    </row>
    <row r="19" spans="2:19" ht="22.5">
      <c r="B19" s="244"/>
      <c r="C19" s="231"/>
      <c r="D19" s="245" t="s">
        <v>210</v>
      </c>
      <c r="E19" s="265">
        <v>57085381</v>
      </c>
      <c r="F19" s="265">
        <v>56921976.79</v>
      </c>
      <c r="G19" s="266">
        <v>0.9971375471769208</v>
      </c>
      <c r="H19" s="265">
        <v>-163404.2100000009</v>
      </c>
      <c r="I19" s="264">
        <v>-0.0028624528230791852</v>
      </c>
      <c r="J19" s="268">
        <v>1328591.91</v>
      </c>
      <c r="K19" s="266">
        <v>0.09128017381356911</v>
      </c>
      <c r="L19" s="265">
        <v>1023409.68</v>
      </c>
      <c r="M19" s="266">
        <v>0.06443148042519531</v>
      </c>
      <c r="N19" s="265">
        <v>1238256.1</v>
      </c>
      <c r="O19" s="266">
        <v>0.07323882287306317</v>
      </c>
      <c r="P19" s="265">
        <v>1154489.09</v>
      </c>
      <c r="Q19" s="267">
        <v>0.06362449353687441</v>
      </c>
      <c r="R19" s="265">
        <v>33331077.860000003</v>
      </c>
      <c r="S19" s="264">
        <v>1.7270127083237181</v>
      </c>
    </row>
    <row r="20" spans="2:19" ht="22.5">
      <c r="B20" s="244"/>
      <c r="C20" s="245" t="s">
        <v>211</v>
      </c>
      <c r="D20" s="245"/>
      <c r="E20" s="265"/>
      <c r="F20" s="265"/>
      <c r="G20" s="266"/>
      <c r="H20" s="265"/>
      <c r="I20" s="264"/>
      <c r="J20" s="268"/>
      <c r="K20" s="266"/>
      <c r="L20" s="265"/>
      <c r="M20" s="266"/>
      <c r="N20" s="265"/>
      <c r="O20" s="266"/>
      <c r="P20" s="265"/>
      <c r="Q20" s="267"/>
      <c r="R20" s="265"/>
      <c r="S20" s="264"/>
    </row>
    <row r="21" spans="2:19" ht="22.5">
      <c r="B21" s="244"/>
      <c r="C21" s="231"/>
      <c r="D21" s="245" t="s">
        <v>212</v>
      </c>
      <c r="E21" s="265">
        <v>5500</v>
      </c>
      <c r="F21" s="265">
        <v>4342.4</v>
      </c>
      <c r="G21" s="266">
        <v>0.7895272727272726</v>
      </c>
      <c r="H21" s="265">
        <v>-1157.6</v>
      </c>
      <c r="I21" s="264">
        <v>-0.21047272727272734</v>
      </c>
      <c r="J21" s="268"/>
      <c r="K21" s="266"/>
      <c r="L21" s="265"/>
      <c r="M21" s="266"/>
      <c r="N21" s="265"/>
      <c r="O21" s="266"/>
      <c r="P21" s="265"/>
      <c r="Q21" s="267"/>
      <c r="R21" s="265"/>
      <c r="S21" s="264"/>
    </row>
    <row r="22" spans="2:19" ht="22.5">
      <c r="B22" s="244"/>
      <c r="C22" s="231"/>
      <c r="D22" s="245" t="s">
        <v>210</v>
      </c>
      <c r="E22" s="265">
        <v>15000</v>
      </c>
      <c r="F22" s="265">
        <v>14594.16</v>
      </c>
      <c r="G22" s="266">
        <v>0.972944</v>
      </c>
      <c r="H22" s="265">
        <v>-405.84</v>
      </c>
      <c r="I22" s="264">
        <v>-0.02705600000000001</v>
      </c>
      <c r="J22" s="268"/>
      <c r="K22" s="266"/>
      <c r="L22" s="265"/>
      <c r="M22" s="266"/>
      <c r="N22" s="265"/>
      <c r="O22" s="266"/>
      <c r="P22" s="265"/>
      <c r="Q22" s="267"/>
      <c r="R22" s="265"/>
      <c r="S22" s="264"/>
    </row>
    <row r="23" spans="2:19" ht="22.5">
      <c r="B23" s="244"/>
      <c r="C23" s="231"/>
      <c r="D23" s="245"/>
      <c r="E23" s="265"/>
      <c r="F23" s="265"/>
      <c r="G23" s="266"/>
      <c r="H23" s="265"/>
      <c r="I23" s="264"/>
      <c r="J23" s="268"/>
      <c r="K23" s="266"/>
      <c r="L23" s="265"/>
      <c r="M23" s="266"/>
      <c r="N23" s="265"/>
      <c r="O23" s="266"/>
      <c r="P23" s="265"/>
      <c r="Q23" s="267"/>
      <c r="R23" s="265"/>
      <c r="S23" s="264"/>
    </row>
    <row r="24" spans="2:19" ht="22.5">
      <c r="B24" s="244" t="s">
        <v>213</v>
      </c>
      <c r="C24" s="231"/>
      <c r="D24" s="245"/>
      <c r="E24" s="265"/>
      <c r="F24" s="265"/>
      <c r="G24" s="266"/>
      <c r="H24" s="265"/>
      <c r="I24" s="264"/>
      <c r="J24" s="268"/>
      <c r="K24" s="266"/>
      <c r="L24" s="265"/>
      <c r="M24" s="266"/>
      <c r="N24" s="265"/>
      <c r="O24" s="266"/>
      <c r="P24" s="265"/>
      <c r="Q24" s="267"/>
      <c r="R24" s="265"/>
      <c r="S24" s="264" t="s">
        <v>206</v>
      </c>
    </row>
    <row r="25" spans="2:19" ht="22.5">
      <c r="B25" s="244"/>
      <c r="C25" s="231" t="s">
        <v>214</v>
      </c>
      <c r="D25" s="245"/>
      <c r="E25" s="265"/>
      <c r="F25" s="265"/>
      <c r="G25" s="266"/>
      <c r="H25" s="265"/>
      <c r="I25" s="264"/>
      <c r="J25" s="268"/>
      <c r="K25" s="266"/>
      <c r="L25" s="265"/>
      <c r="M25" s="266"/>
      <c r="N25" s="265"/>
      <c r="O25" s="266"/>
      <c r="P25" s="265"/>
      <c r="Q25" s="267"/>
      <c r="R25" s="265"/>
      <c r="S25" s="264" t="s">
        <v>206</v>
      </c>
    </row>
    <row r="26" spans="2:19" ht="22.5">
      <c r="B26" s="244"/>
      <c r="C26" s="231"/>
      <c r="D26" s="245" t="s">
        <v>215</v>
      </c>
      <c r="E26" s="265">
        <v>213877592</v>
      </c>
      <c r="F26" s="265">
        <v>212321956.26</v>
      </c>
      <c r="G26" s="266">
        <v>0.9927265136779733</v>
      </c>
      <c r="H26" s="265">
        <v>-1555635.7400000095</v>
      </c>
      <c r="I26" s="264">
        <v>-0.007273486322026711</v>
      </c>
      <c r="J26" s="268">
        <v>16004301.629999995</v>
      </c>
      <c r="K26" s="266">
        <v>0.10756860789492097</v>
      </c>
      <c r="L26" s="265">
        <v>18432445.439999998</v>
      </c>
      <c r="M26" s="266">
        <v>0.11185647769930188</v>
      </c>
      <c r="N26" s="265">
        <v>23207803.150000006</v>
      </c>
      <c r="O26" s="266">
        <v>0.12666699974926776</v>
      </c>
      <c r="P26" s="265">
        <v>7359935.200000018</v>
      </c>
      <c r="Q26" s="267">
        <v>0.03565396784782556</v>
      </c>
      <c r="R26" s="265">
        <v>5809443.269999981</v>
      </c>
      <c r="S26" s="264">
        <v>0.027174009292628254</v>
      </c>
    </row>
    <row r="27" spans="2:19" ht="22.5">
      <c r="B27" s="244"/>
      <c r="C27" s="231"/>
      <c r="D27" s="245" t="s">
        <v>184</v>
      </c>
      <c r="E27" s="265">
        <v>136527691</v>
      </c>
      <c r="F27" s="265">
        <v>133124188.73</v>
      </c>
      <c r="G27" s="266">
        <v>0.9750709746493845</v>
      </c>
      <c r="H27" s="265">
        <v>-3403502.27</v>
      </c>
      <c r="I27" s="264">
        <v>-0.02492902535061547</v>
      </c>
      <c r="J27" s="268">
        <v>8501636.510000005</v>
      </c>
      <c r="K27" s="266">
        <v>0.0872954861989777</v>
      </c>
      <c r="L27" s="265">
        <v>7395228.849999994</v>
      </c>
      <c r="M27" s="266">
        <v>0.06983824037453472</v>
      </c>
      <c r="N27" s="265">
        <v>5876058.829999998</v>
      </c>
      <c r="O27" s="266">
        <v>0.051869216552867435</v>
      </c>
      <c r="P27" s="265">
        <v>3989165.02</v>
      </c>
      <c r="Q27" s="267">
        <v>0.033476790142134685</v>
      </c>
      <c r="R27" s="265">
        <v>8740957.440000013</v>
      </c>
      <c r="S27" s="264">
        <v>0.07097739985897955</v>
      </c>
    </row>
    <row r="28" spans="2:19" ht="22.5">
      <c r="B28" s="244"/>
      <c r="C28" s="231"/>
      <c r="D28" s="245" t="s">
        <v>216</v>
      </c>
      <c r="E28" s="265">
        <v>12143387</v>
      </c>
      <c r="F28" s="265">
        <v>11960757.36</v>
      </c>
      <c r="G28" s="266">
        <v>0.9849605682500278</v>
      </c>
      <c r="H28" s="265">
        <v>-182629.6400000006</v>
      </c>
      <c r="I28" s="264">
        <v>-0.015039431749972276</v>
      </c>
      <c r="J28" s="268">
        <v>735410.51</v>
      </c>
      <c r="K28" s="266">
        <v>0.08706519375411274</v>
      </c>
      <c r="L28" s="265">
        <v>496551.48</v>
      </c>
      <c r="M28" s="266">
        <v>0.054078349568410365</v>
      </c>
      <c r="N28" s="265">
        <v>496706.18</v>
      </c>
      <c r="O28" s="266">
        <v>0.0513199020106449</v>
      </c>
      <c r="P28" s="265">
        <v>365515.35</v>
      </c>
      <c r="Q28" s="267">
        <v>0.03592170890132044</v>
      </c>
      <c r="R28" s="265">
        <v>857232.3900000006</v>
      </c>
      <c r="S28" s="264">
        <v>0.08132480057926274</v>
      </c>
    </row>
    <row r="29" spans="2:19" ht="22.5">
      <c r="B29" s="244"/>
      <c r="C29" s="231"/>
      <c r="D29" s="245"/>
      <c r="E29" s="265"/>
      <c r="F29" s="265"/>
      <c r="G29" s="266"/>
      <c r="H29" s="265"/>
      <c r="I29" s="264"/>
      <c r="J29" s="268"/>
      <c r="K29" s="266"/>
      <c r="L29" s="265"/>
      <c r="M29" s="266"/>
      <c r="N29" s="265"/>
      <c r="O29" s="266"/>
      <c r="P29" s="265"/>
      <c r="Q29" s="267"/>
      <c r="R29" s="265"/>
      <c r="S29" s="264"/>
    </row>
    <row r="30" spans="2:19" ht="22.5">
      <c r="B30" s="244"/>
      <c r="C30" s="231" t="s">
        <v>217</v>
      </c>
      <c r="D30" s="245"/>
      <c r="E30" s="265"/>
      <c r="F30" s="265"/>
      <c r="G30" s="266"/>
      <c r="H30" s="265"/>
      <c r="I30" s="264"/>
      <c r="J30" s="268"/>
      <c r="K30" s="266"/>
      <c r="L30" s="265"/>
      <c r="M30" s="266"/>
      <c r="N30" s="265"/>
      <c r="O30" s="266"/>
      <c r="P30" s="265"/>
      <c r="Q30" s="267"/>
      <c r="R30" s="265"/>
      <c r="S30" s="264" t="s">
        <v>206</v>
      </c>
    </row>
    <row r="31" spans="2:19" ht="22.5">
      <c r="B31" s="244"/>
      <c r="C31" s="231"/>
      <c r="D31" s="245" t="s">
        <v>184</v>
      </c>
      <c r="E31" s="265">
        <v>2697319</v>
      </c>
      <c r="F31" s="269">
        <v>2612139.7</v>
      </c>
      <c r="G31" s="266">
        <v>0.9684207540895238</v>
      </c>
      <c r="H31" s="265">
        <v>-85179.29999999981</v>
      </c>
      <c r="I31" s="264">
        <v>-0.03157924591047622</v>
      </c>
      <c r="J31" s="268">
        <v>-9548.5</v>
      </c>
      <c r="K31" s="266">
        <v>-0.0019742400186463695</v>
      </c>
      <c r="L31" s="265">
        <v>-921.2800000002608</v>
      </c>
      <c r="M31" s="266">
        <v>-0.00019085989948433265</v>
      </c>
      <c r="N31" s="265">
        <v>-320923.87</v>
      </c>
      <c r="O31" s="266">
        <v>-0.06649790536714158</v>
      </c>
      <c r="P31" s="265">
        <v>-391378.87</v>
      </c>
      <c r="Q31" s="267">
        <v>-0.08687364086131633</v>
      </c>
      <c r="R31" s="265">
        <v>-710467.13</v>
      </c>
      <c r="S31" s="264">
        <v>-0.1727045416100867</v>
      </c>
    </row>
    <row r="32" spans="2:19" ht="22.5">
      <c r="B32" s="244"/>
      <c r="C32" s="231"/>
      <c r="D32" s="245" t="s">
        <v>216</v>
      </c>
      <c r="E32" s="265">
        <v>268759</v>
      </c>
      <c r="F32" s="269">
        <v>238421.22</v>
      </c>
      <c r="G32" s="266">
        <v>0.8871190174096495</v>
      </c>
      <c r="H32" s="265">
        <v>-30337.78</v>
      </c>
      <c r="I32" s="264">
        <v>-0.11288098259035045</v>
      </c>
      <c r="J32" s="268">
        <v>-1179.69</v>
      </c>
      <c r="K32" s="266">
        <v>-0.0028006727654284374</v>
      </c>
      <c r="L32" s="265">
        <v>-20488.64</v>
      </c>
      <c r="M32" s="266">
        <v>-0.04877818371030972</v>
      </c>
      <c r="N32" s="265">
        <v>-13080.12</v>
      </c>
      <c r="O32" s="266">
        <v>-0.032737266921808096</v>
      </c>
      <c r="P32" s="265">
        <v>-33831.7</v>
      </c>
      <c r="Q32" s="267">
        <v>-0.08754070839463637</v>
      </c>
      <c r="R32" s="265">
        <v>-37950.56</v>
      </c>
      <c r="S32" s="264">
        <v>-0.10761948919071054</v>
      </c>
    </row>
    <row r="33" spans="2:19" ht="22.5">
      <c r="B33" s="244"/>
      <c r="C33" s="231"/>
      <c r="D33" s="245"/>
      <c r="E33" s="265"/>
      <c r="F33" s="269"/>
      <c r="G33" s="266"/>
      <c r="H33" s="265"/>
      <c r="I33" s="264"/>
      <c r="J33" s="268"/>
      <c r="K33" s="266"/>
      <c r="L33" s="265"/>
      <c r="M33" s="266"/>
      <c r="N33" s="265"/>
      <c r="O33" s="266"/>
      <c r="P33" s="265"/>
      <c r="Q33" s="267"/>
      <c r="R33" s="265"/>
      <c r="S33" s="264"/>
    </row>
    <row r="34" spans="2:19" ht="22.5">
      <c r="B34" s="244"/>
      <c r="C34" s="231" t="s">
        <v>218</v>
      </c>
      <c r="D34" s="245"/>
      <c r="E34" s="265"/>
      <c r="F34" s="269"/>
      <c r="G34" s="266"/>
      <c r="H34" s="265"/>
      <c r="I34" s="264"/>
      <c r="J34" s="268"/>
      <c r="K34" s="266"/>
      <c r="L34" s="265"/>
      <c r="M34" s="266"/>
      <c r="N34" s="265"/>
      <c r="O34" s="266"/>
      <c r="P34" s="265"/>
      <c r="Q34" s="267"/>
      <c r="R34" s="265"/>
      <c r="S34" s="264" t="s">
        <v>206</v>
      </c>
    </row>
    <row r="35" spans="2:19" ht="22.5">
      <c r="B35" s="244"/>
      <c r="C35" s="231"/>
      <c r="D35" s="245" t="s">
        <v>184</v>
      </c>
      <c r="E35" s="265">
        <v>22990141</v>
      </c>
      <c r="F35" s="269">
        <v>22927764.36</v>
      </c>
      <c r="G35" s="266">
        <v>0.9972868091587607</v>
      </c>
      <c r="H35" s="265">
        <v>-62376.640000000596</v>
      </c>
      <c r="I35" s="264">
        <v>-0.0027131908412393207</v>
      </c>
      <c r="J35" s="268">
        <v>-2692684.83</v>
      </c>
      <c r="K35" s="266">
        <v>-0.06590509162352232</v>
      </c>
      <c r="L35" s="265">
        <v>-2867381.18</v>
      </c>
      <c r="M35" s="266">
        <v>-0.07513250520726257</v>
      </c>
      <c r="N35" s="265">
        <v>-2878345.4</v>
      </c>
      <c r="O35" s="266">
        <v>-0.08154659496051074</v>
      </c>
      <c r="P35" s="265">
        <v>-2742304.89</v>
      </c>
      <c r="Q35" s="267">
        <v>-0.08459048852954344</v>
      </c>
      <c r="R35" s="265">
        <v>-4509353.18</v>
      </c>
      <c r="S35" s="264">
        <v>-0.15195137198563913</v>
      </c>
    </row>
    <row r="36" spans="2:19" ht="22.5">
      <c r="B36" s="244"/>
      <c r="C36" s="231"/>
      <c r="D36" s="245"/>
      <c r="E36" s="265"/>
      <c r="F36" s="269"/>
      <c r="G36" s="266"/>
      <c r="H36" s="265"/>
      <c r="I36" s="264"/>
      <c r="J36" s="268"/>
      <c r="K36" s="266"/>
      <c r="L36" s="265"/>
      <c r="M36" s="266"/>
      <c r="N36" s="265"/>
      <c r="O36" s="266"/>
      <c r="P36" s="265"/>
      <c r="Q36" s="267"/>
      <c r="R36" s="265"/>
      <c r="S36" s="264"/>
    </row>
    <row r="37" spans="2:19" ht="22.5">
      <c r="B37" s="244"/>
      <c r="C37" s="231" t="s">
        <v>219</v>
      </c>
      <c r="D37" s="245"/>
      <c r="E37" s="265">
        <v>206517</v>
      </c>
      <c r="F37" s="269">
        <v>198880.42</v>
      </c>
      <c r="G37" s="266">
        <v>0.9630220272423095</v>
      </c>
      <c r="H37" s="265">
        <v>-7636.579999999987</v>
      </c>
      <c r="I37" s="264">
        <v>-0.03697797275769059</v>
      </c>
      <c r="J37" s="268">
        <v>-29979.12</v>
      </c>
      <c r="K37" s="266">
        <v>-0.07937732039189081</v>
      </c>
      <c r="L37" s="265">
        <v>-31962.62</v>
      </c>
      <c r="M37" s="266">
        <v>-0.09192597723885397</v>
      </c>
      <c r="N37" s="265">
        <v>-21078.11</v>
      </c>
      <c r="O37" s="266">
        <v>-0.06675845827595958</v>
      </c>
      <c r="P37" s="265">
        <v>-36525.36</v>
      </c>
      <c r="Q37" s="267">
        <v>-0.12395814671212439</v>
      </c>
      <c r="R37" s="265">
        <v>-37891.63</v>
      </c>
      <c r="S37" s="264">
        <v>-0.14679085566012465</v>
      </c>
    </row>
    <row r="38" spans="2:19" ht="22.5">
      <c r="B38" s="244"/>
      <c r="C38" s="231"/>
      <c r="D38" s="245"/>
      <c r="G38" s="266"/>
      <c r="H38" s="265"/>
      <c r="I38" s="264"/>
      <c r="J38" s="268"/>
      <c r="K38" s="266"/>
      <c r="L38" s="265"/>
      <c r="M38" s="266"/>
      <c r="N38" s="265"/>
      <c r="O38" s="266"/>
      <c r="P38" s="265"/>
      <c r="Q38" s="267"/>
      <c r="R38" s="265"/>
      <c r="S38" s="264"/>
    </row>
    <row r="39" spans="2:19" ht="22.5">
      <c r="B39" s="244"/>
      <c r="C39" s="231"/>
      <c r="D39" s="245"/>
      <c r="E39" s="265"/>
      <c r="F39" s="269"/>
      <c r="G39" s="266"/>
      <c r="H39" s="265"/>
      <c r="I39" s="264"/>
      <c r="J39" s="268">
        <v>2560243</v>
      </c>
      <c r="K39" s="266" t="s">
        <v>206</v>
      </c>
      <c r="L39" s="265">
        <v>1978021.8</v>
      </c>
      <c r="M39" s="266">
        <v>0.7725914297978745</v>
      </c>
      <c r="N39" s="265">
        <v>166754.5</v>
      </c>
      <c r="O39" s="266">
        <v>0.03674410977517222</v>
      </c>
      <c r="P39" s="265">
        <v>604149.52</v>
      </c>
      <c r="Q39" s="267">
        <v>0.12840532237561714</v>
      </c>
      <c r="R39" s="265">
        <v>-1853384.16</v>
      </c>
      <c r="S39" s="264">
        <v>-0.34909120859336323</v>
      </c>
    </row>
    <row r="40" spans="2:19" ht="23.25" thickBot="1">
      <c r="B40" s="244"/>
      <c r="C40" s="231"/>
      <c r="D40" s="245"/>
      <c r="E40" s="265"/>
      <c r="F40" s="269"/>
      <c r="G40" s="266"/>
      <c r="H40" s="265"/>
      <c r="I40" s="264"/>
      <c r="J40" s="268"/>
      <c r="K40" s="266"/>
      <c r="L40" s="265"/>
      <c r="M40" s="266"/>
      <c r="N40" s="265"/>
      <c r="O40" s="266"/>
      <c r="P40" s="265"/>
      <c r="Q40" s="267"/>
      <c r="R40" s="265"/>
      <c r="S40" s="264"/>
    </row>
    <row r="41" spans="2:19" ht="23.25" thickBot="1">
      <c r="B41" s="270"/>
      <c r="C41" s="271"/>
      <c r="D41" s="272" t="s">
        <v>220</v>
      </c>
      <c r="E41" s="273">
        <v>1407516029</v>
      </c>
      <c r="F41" s="274">
        <v>1395517339.6</v>
      </c>
      <c r="G41" s="275">
        <v>0.9914752733519313</v>
      </c>
      <c r="H41" s="276">
        <v>-11998689.400000095</v>
      </c>
      <c r="I41" s="277">
        <v>-0.00852472664806867</v>
      </c>
      <c r="J41" s="278">
        <v>44916375.7900002</v>
      </c>
      <c r="K41" s="279">
        <v>0.034806213723675906</v>
      </c>
      <c r="L41" s="273">
        <v>5299164.869999647</v>
      </c>
      <c r="M41" s="279">
        <v>0.00396826329303225</v>
      </c>
      <c r="N41" s="273">
        <v>36788892.88000059</v>
      </c>
      <c r="O41" s="279">
        <v>0.027440358566586727</v>
      </c>
      <c r="P41" s="273">
        <v>50503204.349999666</v>
      </c>
      <c r="Q41" s="280">
        <v>0.03666362285358652</v>
      </c>
      <c r="R41" s="273">
        <v>-6749662.859999895</v>
      </c>
      <c r="S41" s="281">
        <v>-0.0047267285723240635</v>
      </c>
    </row>
    <row r="42" spans="2:19" ht="22.5">
      <c r="B42" s="231"/>
      <c r="C42" s="231"/>
      <c r="D42" s="231"/>
      <c r="E42" s="282"/>
      <c r="F42" s="282"/>
      <c r="G42" s="283"/>
      <c r="H42" s="284"/>
      <c r="I42" s="232"/>
      <c r="J42" s="285">
        <v>0</v>
      </c>
      <c r="K42" s="285">
        <v>0</v>
      </c>
      <c r="L42" s="285">
        <v>0</v>
      </c>
      <c r="M42" s="285">
        <v>0</v>
      </c>
      <c r="N42" s="285">
        <v>0</v>
      </c>
      <c r="O42" s="285">
        <v>0</v>
      </c>
      <c r="P42" s="285">
        <v>2.384185791015625E-07</v>
      </c>
      <c r="Q42" s="285">
        <v>1.734723475976807E-16</v>
      </c>
      <c r="R42" s="285"/>
      <c r="S42" s="285"/>
    </row>
    <row r="43" spans="2:19" ht="22.5">
      <c r="B43" s="231"/>
      <c r="C43" s="231"/>
      <c r="D43" s="231"/>
      <c r="E43" s="286"/>
      <c r="F43" s="286"/>
      <c r="G43" s="284"/>
      <c r="H43" s="284"/>
      <c r="I43" s="232"/>
      <c r="J43" s="284"/>
      <c r="K43" s="284"/>
      <c r="L43" s="284"/>
      <c r="M43" s="284"/>
      <c r="N43" s="284"/>
      <c r="O43" s="284"/>
      <c r="P43" s="284"/>
      <c r="Q43" s="284"/>
      <c r="R43" s="284"/>
      <c r="S43" s="284"/>
    </row>
    <row r="44" spans="2:19" ht="23.25" thickBot="1">
      <c r="B44" s="231"/>
      <c r="C44" s="231"/>
      <c r="D44" s="231"/>
      <c r="E44" s="284"/>
      <c r="F44" s="284"/>
      <c r="G44" s="284"/>
      <c r="H44" s="284"/>
      <c r="I44" s="232"/>
      <c r="J44" s="284"/>
      <c r="K44" s="284"/>
      <c r="L44" s="284"/>
      <c r="M44" s="284"/>
      <c r="N44" s="284"/>
      <c r="O44" s="284"/>
      <c r="P44" s="284"/>
      <c r="Q44" s="233"/>
      <c r="R44" s="284"/>
      <c r="S44" s="233" t="s">
        <v>136</v>
      </c>
    </row>
    <row r="45" spans="2:19" ht="18.75" customHeight="1">
      <c r="B45" s="234" t="s">
        <v>221</v>
      </c>
      <c r="C45" s="287"/>
      <c r="D45" s="287"/>
      <c r="E45" s="237" t="s">
        <v>10</v>
      </c>
      <c r="F45" s="238" t="s">
        <v>185</v>
      </c>
      <c r="G45" s="239" t="s">
        <v>186</v>
      </c>
      <c r="H45" s="240" t="s">
        <v>9</v>
      </c>
      <c r="I45" s="240"/>
      <c r="J45" s="240" t="s">
        <v>187</v>
      </c>
      <c r="K45" s="240"/>
      <c r="L45" s="240" t="s">
        <v>188</v>
      </c>
      <c r="M45" s="240"/>
      <c r="N45" s="240" t="s">
        <v>189</v>
      </c>
      <c r="O45" s="240"/>
      <c r="P45" s="240" t="s">
        <v>190</v>
      </c>
      <c r="Q45" s="243"/>
      <c r="R45" s="240" t="s">
        <v>143</v>
      </c>
      <c r="S45" s="241"/>
    </row>
    <row r="46" spans="2:19" ht="22.5">
      <c r="B46" s="288"/>
      <c r="C46" s="231"/>
      <c r="D46" s="245"/>
      <c r="E46" s="246">
        <v>2011</v>
      </c>
      <c r="F46" s="247">
        <v>2011</v>
      </c>
      <c r="G46" s="248"/>
      <c r="H46" s="246" t="s">
        <v>11</v>
      </c>
      <c r="I46" s="289" t="s">
        <v>12</v>
      </c>
      <c r="J46" s="246" t="s">
        <v>11</v>
      </c>
      <c r="K46" s="246" t="s">
        <v>12</v>
      </c>
      <c r="L46" s="246" t="s">
        <v>11</v>
      </c>
      <c r="M46" s="246" t="s">
        <v>12</v>
      </c>
      <c r="N46" s="246" t="s">
        <v>11</v>
      </c>
      <c r="O46" s="246" t="s">
        <v>12</v>
      </c>
      <c r="P46" s="246" t="s">
        <v>11</v>
      </c>
      <c r="Q46" s="251" t="s">
        <v>12</v>
      </c>
      <c r="R46" s="246" t="s">
        <v>11</v>
      </c>
      <c r="S46" s="252" t="s">
        <v>12</v>
      </c>
    </row>
    <row r="47" spans="2:19" ht="22.5">
      <c r="B47" s="244"/>
      <c r="C47" s="231"/>
      <c r="D47" s="245"/>
      <c r="E47" s="253" t="s">
        <v>13</v>
      </c>
      <c r="F47" s="254" t="s">
        <v>14</v>
      </c>
      <c r="G47" s="255" t="s">
        <v>191</v>
      </c>
      <c r="H47" s="256" t="s">
        <v>192</v>
      </c>
      <c r="I47" s="290" t="s">
        <v>193</v>
      </c>
      <c r="J47" s="254" t="s">
        <v>194</v>
      </c>
      <c r="K47" s="254" t="s">
        <v>195</v>
      </c>
      <c r="L47" s="256" t="s">
        <v>196</v>
      </c>
      <c r="M47" s="256" t="s">
        <v>197</v>
      </c>
      <c r="N47" s="256" t="s">
        <v>198</v>
      </c>
      <c r="O47" s="256" t="s">
        <v>199</v>
      </c>
      <c r="P47" s="256" t="s">
        <v>200</v>
      </c>
      <c r="Q47" s="259" t="s">
        <v>201</v>
      </c>
      <c r="R47" s="256" t="s">
        <v>202</v>
      </c>
      <c r="S47" s="260" t="s">
        <v>203</v>
      </c>
    </row>
    <row r="48" spans="2:19" ht="22.5">
      <c r="B48" s="244" t="s">
        <v>204</v>
      </c>
      <c r="C48" s="231"/>
      <c r="D48" s="245"/>
      <c r="E48" s="265"/>
      <c r="F48" s="265"/>
      <c r="G48" s="266" t="s">
        <v>206</v>
      </c>
      <c r="H48" s="265"/>
      <c r="I48" s="266"/>
      <c r="J48" s="265"/>
      <c r="K48" s="266"/>
      <c r="L48" s="265"/>
      <c r="M48" s="265"/>
      <c r="N48" s="265"/>
      <c r="O48" s="266"/>
      <c r="P48" s="265"/>
      <c r="Q48" s="266"/>
      <c r="R48" s="265"/>
      <c r="S48" s="266"/>
    </row>
    <row r="49" spans="2:19" ht="22.5">
      <c r="B49" s="244"/>
      <c r="C49" s="231"/>
      <c r="D49" s="245" t="s">
        <v>221</v>
      </c>
      <c r="E49" s="265">
        <v>1623740151</v>
      </c>
      <c r="F49" s="265">
        <v>1620657297.0700002</v>
      </c>
      <c r="G49" s="266">
        <f>+F49/E49</f>
        <v>0.9981013871412238</v>
      </c>
      <c r="H49" s="265">
        <v>-3082853.9299998283</v>
      </c>
      <c r="I49" s="266">
        <v>-0.001898612858776212</v>
      </c>
      <c r="J49" s="265">
        <v>125432704.94000006</v>
      </c>
      <c r="K49" s="266">
        <v>0.11226841741014715</v>
      </c>
      <c r="L49" s="265">
        <v>35549076.68000007</v>
      </c>
      <c r="M49" s="266">
        <v>0.028606553163296945</v>
      </c>
      <c r="N49" s="265">
        <v>80176401.25</v>
      </c>
      <c r="O49" s="266">
        <v>0.06272410585892788</v>
      </c>
      <c r="P49" s="265">
        <v>74310297.29999995</v>
      </c>
      <c r="Q49" s="266">
        <v>0.05470366038369123</v>
      </c>
      <c r="R49" s="265">
        <v>191018463.72000003</v>
      </c>
      <c r="S49" s="266">
        <v>0.13332521203956244</v>
      </c>
    </row>
    <row r="50" spans="2:19" ht="22.5">
      <c r="B50" s="244"/>
      <c r="C50" s="231"/>
      <c r="D50" s="245" t="s">
        <v>205</v>
      </c>
      <c r="E50" s="265">
        <v>12500</v>
      </c>
      <c r="F50" s="265">
        <v>10298.96</v>
      </c>
      <c r="G50" s="266">
        <f>+F50/E50</f>
        <v>0.8239167999999999</v>
      </c>
      <c r="H50" s="265">
        <v>-2201.04</v>
      </c>
      <c r="I50" s="266">
        <v>-0.17608320000000008</v>
      </c>
      <c r="J50" s="265">
        <v>2570.52</v>
      </c>
      <c r="K50" s="266" t="s">
        <v>206</v>
      </c>
      <c r="L50" s="265">
        <v>-1728.42</v>
      </c>
      <c r="M50" s="266">
        <v>-0.6724009149899631</v>
      </c>
      <c r="N50" s="265">
        <v>-842.1</v>
      </c>
      <c r="O50" s="266">
        <v>-1</v>
      </c>
      <c r="P50" s="265">
        <v>0</v>
      </c>
      <c r="Q50" s="266" t="s">
        <v>206</v>
      </c>
      <c r="R50" s="265">
        <v>0</v>
      </c>
      <c r="S50" s="266" t="s">
        <v>206</v>
      </c>
    </row>
    <row r="51" spans="2:19" ht="22.5">
      <c r="B51" s="244"/>
      <c r="C51" s="231"/>
      <c r="D51" s="245" t="s">
        <v>222</v>
      </c>
      <c r="E51" s="265">
        <v>1900000</v>
      </c>
      <c r="F51" s="265">
        <v>1855803.69</v>
      </c>
      <c r="G51" s="266">
        <f>+F51/E51</f>
        <v>0.9767387842105263</v>
      </c>
      <c r="H51" s="265">
        <v>-44196.310000000056</v>
      </c>
      <c r="I51" s="266">
        <v>-0.023261215789473714</v>
      </c>
      <c r="J51" s="265"/>
      <c r="K51" s="266"/>
      <c r="L51" s="265"/>
      <c r="M51" s="266"/>
      <c r="N51" s="265"/>
      <c r="O51" s="266"/>
      <c r="P51" s="265"/>
      <c r="Q51" s="266"/>
      <c r="R51" s="265"/>
      <c r="S51" s="266"/>
    </row>
    <row r="52" spans="2:19" ht="22.5">
      <c r="B52" s="244"/>
      <c r="C52" s="231"/>
      <c r="D52" s="245"/>
      <c r="E52" s="265"/>
      <c r="F52" s="265"/>
      <c r="G52" s="266"/>
      <c r="H52" s="265"/>
      <c r="I52" s="266"/>
      <c r="J52" s="265"/>
      <c r="K52" s="266"/>
      <c r="L52" s="265"/>
      <c r="M52" s="266"/>
      <c r="N52" s="265"/>
      <c r="O52" s="266"/>
      <c r="P52" s="265"/>
      <c r="Q52" s="266"/>
      <c r="R52" s="265"/>
      <c r="S52" s="266"/>
    </row>
    <row r="53" spans="2:19" ht="22.5">
      <c r="B53" s="244" t="s">
        <v>245</v>
      </c>
      <c r="C53" s="231"/>
      <c r="D53" s="245"/>
      <c r="E53" s="265"/>
      <c r="F53" s="265"/>
      <c r="G53" s="266"/>
      <c r="H53" s="265"/>
      <c r="I53" s="266"/>
      <c r="J53" s="265"/>
      <c r="K53" s="266"/>
      <c r="L53" s="265"/>
      <c r="M53" s="266"/>
      <c r="N53" s="265"/>
      <c r="O53" s="266"/>
      <c r="P53" s="265"/>
      <c r="Q53" s="266"/>
      <c r="R53" s="265"/>
      <c r="S53" s="266" t="s">
        <v>206</v>
      </c>
    </row>
    <row r="54" spans="2:19" ht="22.5">
      <c r="B54" s="244"/>
      <c r="C54" s="231" t="s">
        <v>208</v>
      </c>
      <c r="D54" s="245"/>
      <c r="E54" s="265"/>
      <c r="F54" s="265"/>
      <c r="G54" s="266"/>
      <c r="H54" s="265"/>
      <c r="I54" s="266"/>
      <c r="J54" s="265"/>
      <c r="K54" s="266"/>
      <c r="L54" s="265"/>
      <c r="M54" s="266"/>
      <c r="N54" s="265"/>
      <c r="O54" s="266"/>
      <c r="P54" s="265"/>
      <c r="Q54" s="266"/>
      <c r="R54" s="265"/>
      <c r="S54" s="266"/>
    </row>
    <row r="55" spans="2:19" ht="22.5">
      <c r="B55" s="244"/>
      <c r="C55" s="231"/>
      <c r="D55" s="245" t="s">
        <v>210</v>
      </c>
      <c r="E55" s="265">
        <v>29146027</v>
      </c>
      <c r="F55" s="265">
        <v>26455268.19</v>
      </c>
      <c r="G55" s="266">
        <f>+F55/E55</f>
        <v>0.9076800824345631</v>
      </c>
      <c r="H55" s="265">
        <v>-2690758.81</v>
      </c>
      <c r="I55" s="266">
        <v>-0.09231991756543692</v>
      </c>
      <c r="J55" s="265">
        <v>1060659.27</v>
      </c>
      <c r="K55" s="266">
        <v>0.07411036053282136</v>
      </c>
      <c r="L55" s="265">
        <v>1255522.17</v>
      </c>
      <c r="M55" s="266">
        <v>0.08167300111733132</v>
      </c>
      <c r="N55" s="265">
        <v>943086.77</v>
      </c>
      <c r="O55" s="266">
        <v>0.056716548136198475</v>
      </c>
      <c r="P55" s="265">
        <v>5979113.059999999</v>
      </c>
      <c r="Q55" s="266">
        <v>0.3402799777885775</v>
      </c>
      <c r="R55" s="265">
        <v>9259986.380000003</v>
      </c>
      <c r="S55" s="266">
        <v>0.3932008502378778</v>
      </c>
    </row>
    <row r="56" spans="2:19" ht="22.5">
      <c r="B56" s="244"/>
      <c r="C56" s="231" t="s">
        <v>211</v>
      </c>
      <c r="D56" s="245"/>
      <c r="E56" s="265"/>
      <c r="F56" s="265"/>
      <c r="G56" s="266"/>
      <c r="H56" s="265"/>
      <c r="I56" s="266"/>
      <c r="J56" s="265"/>
      <c r="K56" s="266"/>
      <c r="L56" s="265"/>
      <c r="M56" s="266"/>
      <c r="N56" s="265"/>
      <c r="O56" s="266"/>
      <c r="P56" s="265"/>
      <c r="Q56" s="266"/>
      <c r="R56" s="265"/>
      <c r="S56" s="266"/>
    </row>
    <row r="57" spans="2:19" ht="22.5">
      <c r="B57" s="244"/>
      <c r="C57" s="231"/>
      <c r="D57" s="245" t="s">
        <v>210</v>
      </c>
      <c r="E57" s="265">
        <v>9000</v>
      </c>
      <c r="F57" s="265">
        <v>6880.2</v>
      </c>
      <c r="G57" s="266">
        <f>+F57/E57</f>
        <v>0.7644666666666666</v>
      </c>
      <c r="H57" s="265">
        <v>-2119.8</v>
      </c>
      <c r="I57" s="266">
        <v>-0.23553333333333334</v>
      </c>
      <c r="J57" s="265"/>
      <c r="K57" s="266"/>
      <c r="L57" s="265"/>
      <c r="M57" s="266"/>
      <c r="N57" s="265"/>
      <c r="O57" s="266"/>
      <c r="P57" s="265"/>
      <c r="Q57" s="266"/>
      <c r="R57" s="265"/>
      <c r="S57" s="266"/>
    </row>
    <row r="58" spans="2:19" ht="22.5">
      <c r="B58" s="244"/>
      <c r="C58" s="231"/>
      <c r="D58" s="245"/>
      <c r="E58" s="265"/>
      <c r="F58" s="265"/>
      <c r="G58" s="266"/>
      <c r="H58" s="265"/>
      <c r="I58" s="266"/>
      <c r="J58" s="265"/>
      <c r="K58" s="266"/>
      <c r="L58" s="265"/>
      <c r="M58" s="266"/>
      <c r="N58" s="265"/>
      <c r="O58" s="266"/>
      <c r="P58" s="265"/>
      <c r="Q58" s="266"/>
      <c r="R58" s="265"/>
      <c r="S58" s="266"/>
    </row>
    <row r="59" spans="2:19" ht="22.5">
      <c r="B59" s="244" t="s">
        <v>213</v>
      </c>
      <c r="C59" s="231"/>
      <c r="D59" s="245"/>
      <c r="E59" s="265"/>
      <c r="F59" s="265"/>
      <c r="G59" s="266"/>
      <c r="H59" s="265"/>
      <c r="I59" s="266"/>
      <c r="J59" s="265"/>
      <c r="K59" s="266"/>
      <c r="L59" s="265"/>
      <c r="M59" s="266"/>
      <c r="N59" s="265"/>
      <c r="O59" s="266"/>
      <c r="P59" s="265"/>
      <c r="Q59" s="266"/>
      <c r="R59" s="265"/>
      <c r="S59" s="266" t="s">
        <v>206</v>
      </c>
    </row>
    <row r="60" spans="2:19" ht="22.5">
      <c r="B60" s="244"/>
      <c r="C60" s="231" t="s">
        <v>214</v>
      </c>
      <c r="D60" s="245"/>
      <c r="E60" s="265"/>
      <c r="F60" s="265"/>
      <c r="G60" s="266"/>
      <c r="H60" s="265"/>
      <c r="I60" s="266"/>
      <c r="J60" s="265"/>
      <c r="K60" s="266"/>
      <c r="L60" s="265"/>
      <c r="M60" s="266"/>
      <c r="N60" s="265"/>
      <c r="O60" s="266"/>
      <c r="P60" s="265"/>
      <c r="Q60" s="266"/>
      <c r="R60" s="265"/>
      <c r="S60" s="266" t="s">
        <v>206</v>
      </c>
    </row>
    <row r="61" spans="2:19" ht="22.5">
      <c r="B61" s="244"/>
      <c r="C61" s="231"/>
      <c r="D61" s="245" t="s">
        <v>215</v>
      </c>
      <c r="E61" s="265">
        <v>162853435</v>
      </c>
      <c r="F61" s="265">
        <v>158264458.06</v>
      </c>
      <c r="G61" s="266">
        <f>+F61/E61</f>
        <v>0.9718214298642212</v>
      </c>
      <c r="H61" s="265">
        <v>-4588976.94</v>
      </c>
      <c r="I61" s="266">
        <v>-0.028178570135778822</v>
      </c>
      <c r="J61" s="265">
        <v>14020881.150000006</v>
      </c>
      <c r="K61" s="266">
        <v>0.24125005160826454</v>
      </c>
      <c r="L61" s="265">
        <v>13845619.699999988</v>
      </c>
      <c r="M61" s="266">
        <v>0.19193104415899997</v>
      </c>
      <c r="N61" s="265">
        <v>14527976.61</v>
      </c>
      <c r="O61" s="266">
        <v>0.16896113884281952</v>
      </c>
      <c r="P61" s="265">
        <v>12798996.230000004</v>
      </c>
      <c r="Q61" s="266">
        <v>0.12733785609793474</v>
      </c>
      <c r="R61" s="265">
        <v>27093934.320000008</v>
      </c>
      <c r="S61" s="266">
        <v>0.2391110272847081</v>
      </c>
    </row>
    <row r="62" spans="2:19" ht="22.5">
      <c r="B62" s="244"/>
      <c r="C62" s="231"/>
      <c r="D62" s="245" t="s">
        <v>221</v>
      </c>
      <c r="E62" s="265">
        <v>1779456</v>
      </c>
      <c r="F62" s="265">
        <v>1644945.37</v>
      </c>
      <c r="G62" s="266">
        <f>+F62/E62</f>
        <v>0.9244091284077831</v>
      </c>
      <c r="H62" s="265">
        <v>-134510.63</v>
      </c>
      <c r="I62" s="266">
        <v>-0.07559087159221689</v>
      </c>
      <c r="J62" s="265">
        <v>85270.90999999992</v>
      </c>
      <c r="K62" s="266">
        <v>0.09692545110830963</v>
      </c>
      <c r="L62" s="265">
        <v>119142.01</v>
      </c>
      <c r="M62" s="266">
        <v>0.12345956506842987</v>
      </c>
      <c r="N62" s="265">
        <v>232211.11</v>
      </c>
      <c r="O62" s="266">
        <v>0.21418318297876723</v>
      </c>
      <c r="P62" s="265">
        <v>-52726.46</v>
      </c>
      <c r="Q62" s="266">
        <v>-0.04005408127404016</v>
      </c>
      <c r="R62" s="265">
        <v>-285967.66</v>
      </c>
      <c r="S62" s="266">
        <v>-0.2263019601271787</v>
      </c>
    </row>
    <row r="63" spans="2:19" ht="22.5">
      <c r="B63" s="244"/>
      <c r="C63" s="231"/>
      <c r="D63" s="245"/>
      <c r="E63" s="265"/>
      <c r="F63" s="265"/>
      <c r="G63" s="266"/>
      <c r="H63" s="265"/>
      <c r="I63" s="266"/>
      <c r="J63" s="265"/>
      <c r="K63" s="266"/>
      <c r="L63" s="265"/>
      <c r="M63" s="266"/>
      <c r="N63" s="265"/>
      <c r="O63" s="266"/>
      <c r="P63" s="265"/>
      <c r="Q63" s="266"/>
      <c r="R63" s="265"/>
      <c r="S63" s="266"/>
    </row>
    <row r="64" spans="2:19" ht="22.5">
      <c r="B64" s="244"/>
      <c r="C64" s="231" t="s">
        <v>217</v>
      </c>
      <c r="D64" s="245"/>
      <c r="E64" s="265"/>
      <c r="F64" s="265"/>
      <c r="G64" s="266"/>
      <c r="H64" s="265"/>
      <c r="I64" s="266"/>
      <c r="J64" s="265"/>
      <c r="K64" s="266"/>
      <c r="L64" s="265"/>
      <c r="M64" s="266"/>
      <c r="N64" s="265"/>
      <c r="O64" s="266"/>
      <c r="P64" s="265"/>
      <c r="Q64" s="266"/>
      <c r="R64" s="265"/>
      <c r="S64" s="266" t="s">
        <v>206</v>
      </c>
    </row>
    <row r="65" spans="2:19" ht="22.5">
      <c r="B65" s="244"/>
      <c r="C65" s="231"/>
      <c r="D65" s="245" t="s">
        <v>221</v>
      </c>
      <c r="E65" s="265">
        <v>1145931</v>
      </c>
      <c r="F65" s="265">
        <v>1094026.27</v>
      </c>
      <c r="G65" s="266">
        <f>+F65/E65</f>
        <v>0.9547051873105799</v>
      </c>
      <c r="H65" s="265">
        <v>-51904.73</v>
      </c>
      <c r="I65" s="266">
        <v>-0.045294812689420205</v>
      </c>
      <c r="J65" s="265">
        <v>7360.270000000019</v>
      </c>
      <c r="K65" s="266">
        <v>0.005787720885257955</v>
      </c>
      <c r="L65" s="265">
        <v>-5600.089999999851</v>
      </c>
      <c r="M65" s="266">
        <v>-0.004378269698877106</v>
      </c>
      <c r="N65" s="265">
        <v>-45611.49</v>
      </c>
      <c r="O65" s="266">
        <v>-0.03581685068644548</v>
      </c>
      <c r="P65" s="265">
        <v>-41679.97</v>
      </c>
      <c r="Q65" s="266">
        <v>-0.0339454052104133</v>
      </c>
      <c r="R65" s="265">
        <v>-90497.68000000017</v>
      </c>
      <c r="S65" s="266">
        <v>-0.07629382254579889</v>
      </c>
    </row>
    <row r="66" spans="2:19" ht="22.5">
      <c r="B66" s="244"/>
      <c r="C66" s="231"/>
      <c r="D66" s="245"/>
      <c r="E66" s="265"/>
      <c r="F66" s="265"/>
      <c r="G66" s="266"/>
      <c r="H66" s="265"/>
      <c r="I66" s="266"/>
      <c r="J66" s="265"/>
      <c r="K66" s="266"/>
      <c r="L66" s="265"/>
      <c r="M66" s="266"/>
      <c r="N66" s="265"/>
      <c r="O66" s="266"/>
      <c r="P66" s="265"/>
      <c r="Q66" s="266"/>
      <c r="R66" s="265"/>
      <c r="S66" s="266"/>
    </row>
    <row r="67" spans="2:19" ht="22.5">
      <c r="B67" s="244"/>
      <c r="C67" s="231" t="s">
        <v>218</v>
      </c>
      <c r="D67" s="245"/>
      <c r="E67" s="265"/>
      <c r="F67" s="265"/>
      <c r="G67" s="266"/>
      <c r="H67" s="265"/>
      <c r="I67" s="266"/>
      <c r="J67" s="265"/>
      <c r="K67" s="266"/>
      <c r="L67" s="265"/>
      <c r="M67" s="266"/>
      <c r="N67" s="265"/>
      <c r="O67" s="266"/>
      <c r="P67" s="265"/>
      <c r="Q67" s="266"/>
      <c r="R67" s="265"/>
      <c r="S67" s="266" t="s">
        <v>206</v>
      </c>
    </row>
    <row r="68" spans="2:19" ht="22.5">
      <c r="B68" s="244"/>
      <c r="C68" s="231"/>
      <c r="D68" s="245" t="s">
        <v>221</v>
      </c>
      <c r="E68" s="265">
        <v>121110399</v>
      </c>
      <c r="F68" s="265">
        <v>120545643.97</v>
      </c>
      <c r="G68" s="266">
        <f>+F68/E68</f>
        <v>0.9953368576549732</v>
      </c>
      <c r="H68" s="265">
        <v>-564755.0300000012</v>
      </c>
      <c r="I68" s="266">
        <v>-0.004663142345026881</v>
      </c>
      <c r="J68" s="265">
        <v>4745653.09</v>
      </c>
      <c r="K68" s="266">
        <v>0.03750472116198112</v>
      </c>
      <c r="L68" s="265">
        <v>3570200.41</v>
      </c>
      <c r="M68" s="266">
        <v>0.02719521314346475</v>
      </c>
      <c r="N68" s="265">
        <v>94622.78000000119</v>
      </c>
      <c r="O68" s="266">
        <v>0.0007016856386802586</v>
      </c>
      <c r="P68" s="265">
        <v>-1955204.78</v>
      </c>
      <c r="Q68" s="266">
        <v>-0.01448886959196317</v>
      </c>
      <c r="R68" s="265">
        <v>-3816081.2900000066</v>
      </c>
      <c r="S68" s="266">
        <v>-0.028694478560543305</v>
      </c>
    </row>
    <row r="69" spans="2:19" ht="22.5">
      <c r="B69" s="244"/>
      <c r="C69" s="231"/>
      <c r="D69" s="245"/>
      <c r="E69" s="265"/>
      <c r="F69" s="265"/>
      <c r="G69" s="266"/>
      <c r="H69" s="265"/>
      <c r="I69" s="266"/>
      <c r="J69" s="265"/>
      <c r="K69" s="266"/>
      <c r="L69" s="265"/>
      <c r="M69" s="266"/>
      <c r="N69" s="265"/>
      <c r="O69" s="266"/>
      <c r="P69" s="265"/>
      <c r="Q69" s="266"/>
      <c r="R69" s="265"/>
      <c r="S69" s="266"/>
    </row>
    <row r="70" spans="2:19" ht="22.5">
      <c r="B70" s="244"/>
      <c r="C70" s="231" t="s">
        <v>223</v>
      </c>
      <c r="D70" s="245"/>
      <c r="E70" s="265"/>
      <c r="F70" s="265"/>
      <c r="G70" s="266"/>
      <c r="H70" s="265"/>
      <c r="I70" s="266"/>
      <c r="J70" s="265"/>
      <c r="K70" s="266"/>
      <c r="L70" s="265"/>
      <c r="M70" s="266"/>
      <c r="N70" s="265"/>
      <c r="O70" s="266"/>
      <c r="P70" s="265"/>
      <c r="Q70" s="266"/>
      <c r="R70" s="265"/>
      <c r="S70" s="266" t="s">
        <v>206</v>
      </c>
    </row>
    <row r="71" spans="2:19" ht="22.5">
      <c r="B71" s="244"/>
      <c r="C71" s="231"/>
      <c r="D71" s="245" t="s">
        <v>221</v>
      </c>
      <c r="E71" s="265">
        <v>20438832</v>
      </c>
      <c r="F71" s="265">
        <v>20125274.72</v>
      </c>
      <c r="G71" s="266">
        <f>+F71/E71</f>
        <v>0.9846587476231518</v>
      </c>
      <c r="H71" s="265">
        <v>-313557.2800000012</v>
      </c>
      <c r="I71" s="266">
        <v>-0.015341252376848207</v>
      </c>
      <c r="J71" s="265">
        <v>320731.15000000224</v>
      </c>
      <c r="K71" s="266">
        <v>0.016514229745803754</v>
      </c>
      <c r="L71" s="265">
        <v>248472.30999999866</v>
      </c>
      <c r="M71" s="266">
        <v>0.012585825782297605</v>
      </c>
      <c r="N71" s="265">
        <v>950398.2200000025</v>
      </c>
      <c r="O71" s="266">
        <v>0.04754200448261327</v>
      </c>
      <c r="P71" s="265">
        <v>95379.5399999991</v>
      </c>
      <c r="Q71" s="266">
        <v>0.004554656734638806</v>
      </c>
      <c r="R71" s="265">
        <v>526350.0599999987</v>
      </c>
      <c r="S71" s="266">
        <v>0.02502081971071027</v>
      </c>
    </row>
    <row r="72" spans="2:19" ht="22.5">
      <c r="B72" s="244"/>
      <c r="C72" s="231" t="s">
        <v>224</v>
      </c>
      <c r="D72" s="245"/>
      <c r="E72" s="265">
        <v>4459893</v>
      </c>
      <c r="F72" s="265">
        <v>4444999.05</v>
      </c>
      <c r="G72" s="266">
        <f>+F72/E72</f>
        <v>0.9966604692085662</v>
      </c>
      <c r="H72" s="265">
        <v>-14893.950000000186</v>
      </c>
      <c r="I72" s="266">
        <v>-0.003339530791433827</v>
      </c>
      <c r="J72" s="265">
        <v>-147991.67</v>
      </c>
      <c r="K72" s="266">
        <v>-0.03280743338398242</v>
      </c>
      <c r="L72" s="265">
        <v>366620.2399999993</v>
      </c>
      <c r="M72" s="266">
        <v>0.0840307949305932</v>
      </c>
      <c r="N72" s="265">
        <v>-320382.43</v>
      </c>
      <c r="O72" s="266">
        <v>-0.06774061043722311</v>
      </c>
      <c r="P72" s="265">
        <v>374650.04</v>
      </c>
      <c r="Q72" s="266">
        <v>0.08497074616168822</v>
      </c>
      <c r="R72" s="265">
        <v>-129179.55</v>
      </c>
      <c r="S72" s="266">
        <v>-0.027003458310963423</v>
      </c>
    </row>
    <row r="73" spans="2:19" ht="22.5">
      <c r="B73" s="244"/>
      <c r="C73" s="231"/>
      <c r="D73" s="245"/>
      <c r="E73" s="265"/>
      <c r="F73" s="265"/>
      <c r="G73" s="266" t="s">
        <v>206</v>
      </c>
      <c r="H73" s="265"/>
      <c r="I73" s="266"/>
      <c r="J73" s="265"/>
      <c r="K73" s="266"/>
      <c r="L73" s="265"/>
      <c r="M73" s="266"/>
      <c r="N73" s="265"/>
      <c r="O73" s="266"/>
      <c r="P73" s="265"/>
      <c r="Q73" s="266"/>
      <c r="R73" s="265"/>
      <c r="S73" s="266" t="s">
        <v>206</v>
      </c>
    </row>
    <row r="74" spans="2:19" ht="22.5">
      <c r="B74" s="244"/>
      <c r="C74" s="231"/>
      <c r="D74" s="245"/>
      <c r="E74" s="265"/>
      <c r="F74" s="265"/>
      <c r="G74" s="266"/>
      <c r="H74" s="265"/>
      <c r="I74" s="266"/>
      <c r="J74" s="265">
        <v>354772.02</v>
      </c>
      <c r="K74" s="266" t="s">
        <v>206</v>
      </c>
      <c r="L74" s="265">
        <v>996789.18</v>
      </c>
      <c r="M74" s="266">
        <v>2.809661201579538</v>
      </c>
      <c r="N74" s="265">
        <v>183485.65</v>
      </c>
      <c r="O74" s="266">
        <v>0.13575829936520828</v>
      </c>
      <c r="P74" s="265">
        <v>827484.4</v>
      </c>
      <c r="Q74" s="266">
        <v>0.5390613322323028</v>
      </c>
      <c r="R74" s="265">
        <v>33535.56999999983</v>
      </c>
      <c r="S74" s="266">
        <v>0.014194762503141422</v>
      </c>
    </row>
    <row r="75" spans="2:19" ht="23.25" thickBot="1">
      <c r="B75" s="244"/>
      <c r="C75" s="231"/>
      <c r="D75" s="245"/>
      <c r="E75" s="265"/>
      <c r="F75" s="265"/>
      <c r="G75" s="266" t="s">
        <v>206</v>
      </c>
      <c r="H75" s="265"/>
      <c r="I75" s="266"/>
      <c r="J75" s="265"/>
      <c r="K75" s="266"/>
      <c r="L75" s="265"/>
      <c r="M75" s="266"/>
      <c r="N75" s="265"/>
      <c r="O75" s="266"/>
      <c r="P75" s="265"/>
      <c r="Q75" s="266"/>
      <c r="R75" s="265"/>
      <c r="S75" s="266"/>
    </row>
    <row r="76" spans="2:19" ht="23.25" thickBot="1">
      <c r="B76" s="270"/>
      <c r="C76" s="271"/>
      <c r="D76" s="272" t="s">
        <v>225</v>
      </c>
      <c r="E76" s="273">
        <v>1966595624</v>
      </c>
      <c r="F76" s="273">
        <v>1955104895.5500002</v>
      </c>
      <c r="G76" s="280">
        <f>+F76/E76</f>
        <v>0.9941570456530214</v>
      </c>
      <c r="H76" s="273">
        <v>-11490728.44999981</v>
      </c>
      <c r="I76" s="280">
        <v>-0.005842954346978558</v>
      </c>
      <c r="J76" s="273">
        <v>146041488.32999992</v>
      </c>
      <c r="K76" s="279">
        <v>0.10862324548949488</v>
      </c>
      <c r="L76" s="273">
        <v>56089084.16999984</v>
      </c>
      <c r="M76" s="279">
        <v>0.03763057831275066</v>
      </c>
      <c r="N76" s="273">
        <v>96751398.73000002</v>
      </c>
      <c r="O76" s="279">
        <v>0.06255716148388345</v>
      </c>
      <c r="P76" s="273">
        <v>93707891.53999972</v>
      </c>
      <c r="Q76" s="279">
        <v>0.057022157545888914</v>
      </c>
      <c r="R76" s="273">
        <v>219753243.19000006</v>
      </c>
      <c r="S76" s="279">
        <v>0.1265082014660811</v>
      </c>
    </row>
    <row r="77" spans="2:19" s="295" customFormat="1" ht="22.5">
      <c r="B77" s="291"/>
      <c r="C77" s="291"/>
      <c r="D77" s="291"/>
      <c r="E77" s="292"/>
      <c r="F77" s="292"/>
      <c r="G77" s="293"/>
      <c r="H77" s="294"/>
      <c r="I77" s="293"/>
      <c r="J77" s="294">
        <v>0</v>
      </c>
      <c r="K77" s="294">
        <v>0</v>
      </c>
      <c r="L77" s="294">
        <v>0</v>
      </c>
      <c r="M77" s="294">
        <v>0</v>
      </c>
      <c r="N77" s="294">
        <v>0</v>
      </c>
      <c r="O77" s="294">
        <v>0</v>
      </c>
      <c r="P77" s="294">
        <v>0</v>
      </c>
      <c r="Q77" s="294">
        <v>0</v>
      </c>
      <c r="R77" s="294"/>
      <c r="S77" s="294"/>
    </row>
    <row r="78" spans="2:19" ht="22.5">
      <c r="B78" s="231"/>
      <c r="C78" s="231"/>
      <c r="D78" s="231"/>
      <c r="E78" s="284"/>
      <c r="F78" s="284"/>
      <c r="G78" s="284"/>
      <c r="H78" s="284"/>
      <c r="I78" s="232"/>
      <c r="J78" s="284"/>
      <c r="K78" s="284"/>
      <c r="L78" s="284"/>
      <c r="M78" s="284"/>
      <c r="N78" s="284"/>
      <c r="O78" s="284"/>
      <c r="P78" s="284"/>
      <c r="Q78" s="284"/>
      <c r="R78" s="284"/>
      <c r="S78" s="284"/>
    </row>
    <row r="79" spans="2:19" ht="23.25" thickBot="1">
      <c r="B79" s="231"/>
      <c r="C79" s="231"/>
      <c r="D79" s="231"/>
      <c r="E79" s="284"/>
      <c r="F79" s="284"/>
      <c r="G79" s="284"/>
      <c r="H79" s="284"/>
      <c r="I79" s="232"/>
      <c r="J79" s="284"/>
      <c r="K79" s="284"/>
      <c r="L79" s="284"/>
      <c r="M79" s="284"/>
      <c r="N79" s="284"/>
      <c r="O79" s="284"/>
      <c r="P79" s="284"/>
      <c r="Q79" s="233"/>
      <c r="R79" s="284"/>
      <c r="S79" s="233" t="s">
        <v>136</v>
      </c>
    </row>
    <row r="80" spans="2:19" ht="18.75" customHeight="1">
      <c r="B80" s="296" t="s">
        <v>226</v>
      </c>
      <c r="C80" s="297"/>
      <c r="D80" s="298"/>
      <c r="E80" s="237" t="s">
        <v>10</v>
      </c>
      <c r="F80" s="238" t="s">
        <v>185</v>
      </c>
      <c r="G80" s="239" t="s">
        <v>186</v>
      </c>
      <c r="H80" s="240" t="s">
        <v>9</v>
      </c>
      <c r="I80" s="240"/>
      <c r="J80" s="240" t="s">
        <v>187</v>
      </c>
      <c r="K80" s="240"/>
      <c r="L80" s="240" t="s">
        <v>188</v>
      </c>
      <c r="M80" s="240"/>
      <c r="N80" s="240" t="s">
        <v>189</v>
      </c>
      <c r="O80" s="240"/>
      <c r="P80" s="240" t="s">
        <v>190</v>
      </c>
      <c r="Q80" s="243"/>
      <c r="R80" s="240" t="s">
        <v>143</v>
      </c>
      <c r="S80" s="241"/>
    </row>
    <row r="81" spans="2:19" ht="22.5">
      <c r="B81" s="288"/>
      <c r="C81" s="231"/>
      <c r="D81" s="245"/>
      <c r="E81" s="246">
        <v>2011</v>
      </c>
      <c r="F81" s="247">
        <v>2011</v>
      </c>
      <c r="G81" s="248"/>
      <c r="H81" s="246" t="s">
        <v>11</v>
      </c>
      <c r="I81" s="289" t="s">
        <v>12</v>
      </c>
      <c r="J81" s="246" t="s">
        <v>11</v>
      </c>
      <c r="K81" s="246" t="s">
        <v>12</v>
      </c>
      <c r="L81" s="246" t="s">
        <v>11</v>
      </c>
      <c r="M81" s="246" t="s">
        <v>12</v>
      </c>
      <c r="N81" s="246" t="s">
        <v>11</v>
      </c>
      <c r="O81" s="246" t="s">
        <v>12</v>
      </c>
      <c r="P81" s="246" t="s">
        <v>11</v>
      </c>
      <c r="Q81" s="251" t="s">
        <v>12</v>
      </c>
      <c r="R81" s="246" t="s">
        <v>11</v>
      </c>
      <c r="S81" s="252" t="s">
        <v>12</v>
      </c>
    </row>
    <row r="82" spans="2:19" ht="22.5">
      <c r="B82" s="244"/>
      <c r="C82" s="231"/>
      <c r="D82" s="245"/>
      <c r="E82" s="253" t="s">
        <v>13</v>
      </c>
      <c r="F82" s="254" t="s">
        <v>14</v>
      </c>
      <c r="G82" s="255" t="s">
        <v>191</v>
      </c>
      <c r="H82" s="256" t="s">
        <v>192</v>
      </c>
      <c r="I82" s="290" t="s">
        <v>193</v>
      </c>
      <c r="J82" s="254" t="s">
        <v>194</v>
      </c>
      <c r="K82" s="254" t="s">
        <v>195</v>
      </c>
      <c r="L82" s="256" t="s">
        <v>196</v>
      </c>
      <c r="M82" s="256" t="s">
        <v>197</v>
      </c>
      <c r="N82" s="256" t="s">
        <v>198</v>
      </c>
      <c r="O82" s="256" t="s">
        <v>199</v>
      </c>
      <c r="P82" s="256" t="s">
        <v>200</v>
      </c>
      <c r="Q82" s="259" t="s">
        <v>201</v>
      </c>
      <c r="R82" s="256" t="s">
        <v>202</v>
      </c>
      <c r="S82" s="260" t="s">
        <v>203</v>
      </c>
    </row>
    <row r="83" spans="2:19" ht="22.5">
      <c r="B83" s="244" t="s">
        <v>204</v>
      </c>
      <c r="C83" s="231"/>
      <c r="D83" s="245"/>
      <c r="E83" s="265"/>
      <c r="F83" s="265"/>
      <c r="G83" s="266"/>
      <c r="H83" s="265"/>
      <c r="I83" s="266"/>
      <c r="J83" s="265"/>
      <c r="K83" s="266"/>
      <c r="L83" s="265"/>
      <c r="M83" s="266"/>
      <c r="N83" s="265"/>
      <c r="O83" s="266"/>
      <c r="P83" s="265"/>
      <c r="Q83" s="266"/>
      <c r="R83" s="265"/>
      <c r="S83" s="266"/>
    </row>
    <row r="84" spans="2:19" ht="22.5">
      <c r="B84" s="244"/>
      <c r="C84" s="231"/>
      <c r="D84" s="245" t="s">
        <v>227</v>
      </c>
      <c r="E84" s="265">
        <v>7568929611</v>
      </c>
      <c r="F84" s="265">
        <v>7558320668.3</v>
      </c>
      <c r="G84" s="266">
        <v>0.998598356274237</v>
      </c>
      <c r="H84" s="265">
        <v>-10608942.69999981</v>
      </c>
      <c r="I84" s="266">
        <v>-0.0014016437257629835</v>
      </c>
      <c r="J84" s="265">
        <v>489924195.8199997</v>
      </c>
      <c r="K84" s="266">
        <v>0.10826402252639834</v>
      </c>
      <c r="L84" s="265">
        <v>611616185.3800011</v>
      </c>
      <c r="M84" s="266">
        <v>0.12195258362781539</v>
      </c>
      <c r="N84" s="265">
        <v>395495591.3199997</v>
      </c>
      <c r="O84" s="266">
        <v>0.07028767526158895</v>
      </c>
      <c r="P84" s="265">
        <v>436229686.3499994</v>
      </c>
      <c r="Q84" s="266">
        <v>0.07243562725687569</v>
      </c>
      <c r="R84" s="265">
        <v>931621125.3100004</v>
      </c>
      <c r="S84" s="266">
        <v>0.14424643984905425</v>
      </c>
    </row>
    <row r="85" spans="2:19" ht="22.5">
      <c r="B85" s="244"/>
      <c r="C85" s="231"/>
      <c r="D85" s="245" t="s">
        <v>205</v>
      </c>
      <c r="E85" s="265">
        <v>1281829</v>
      </c>
      <c r="F85" s="265">
        <v>1213449.7</v>
      </c>
      <c r="G85" s="266">
        <v>0.9466548970260463</v>
      </c>
      <c r="H85" s="265">
        <v>-68379.3</v>
      </c>
      <c r="I85" s="266">
        <v>-0.05334510297395366</v>
      </c>
      <c r="J85" s="265">
        <v>1579979.23</v>
      </c>
      <c r="K85" s="266" t="s">
        <v>206</v>
      </c>
      <c r="L85" s="265">
        <v>-55513.60999999987</v>
      </c>
      <c r="M85" s="266">
        <v>-0.035135658080771015</v>
      </c>
      <c r="N85" s="265">
        <v>-60165.92000000016</v>
      </c>
      <c r="O85" s="266">
        <v>-0.03946689201164153</v>
      </c>
      <c r="P85" s="265">
        <v>-72379.51</v>
      </c>
      <c r="Q85" s="266">
        <v>-0.049429437156888044</v>
      </c>
      <c r="R85" s="265">
        <v>-57726.22</v>
      </c>
      <c r="S85" s="266">
        <v>-0.04147236344060788</v>
      </c>
    </row>
    <row r="86" spans="2:19" ht="22.5">
      <c r="B86" s="244"/>
      <c r="C86" s="231"/>
      <c r="D86" s="245" t="s">
        <v>228</v>
      </c>
      <c r="E86" s="265">
        <v>9235000</v>
      </c>
      <c r="F86" s="265">
        <v>8949622.75</v>
      </c>
      <c r="G86" s="266">
        <v>0.969098294531673</v>
      </c>
      <c r="H86" s="265">
        <v>-285377.25</v>
      </c>
      <c r="I86" s="266">
        <v>-0.030901705468327018</v>
      </c>
      <c r="J86" s="265"/>
      <c r="K86" s="266"/>
      <c r="L86" s="265"/>
      <c r="M86" s="266"/>
      <c r="N86" s="265"/>
      <c r="O86" s="266"/>
      <c r="P86" s="265"/>
      <c r="Q86" s="266"/>
      <c r="R86" s="265"/>
      <c r="S86" s="266"/>
    </row>
    <row r="87" spans="2:19" ht="22.5">
      <c r="B87" s="244"/>
      <c r="C87" s="231"/>
      <c r="D87" s="245" t="s">
        <v>229</v>
      </c>
      <c r="E87" s="265">
        <v>682787414</v>
      </c>
      <c r="F87" s="265">
        <v>682787413.85</v>
      </c>
      <c r="G87" s="266">
        <v>0.9999999997803123</v>
      </c>
      <c r="H87" s="265">
        <v>-0.1499999761581421</v>
      </c>
      <c r="I87" s="266">
        <v>-2.1968767010421502E-10</v>
      </c>
      <c r="J87" s="265"/>
      <c r="K87" s="266"/>
      <c r="L87" s="265"/>
      <c r="M87" s="266"/>
      <c r="N87" s="265"/>
      <c r="O87" s="266"/>
      <c r="P87" s="265"/>
      <c r="Q87" s="266"/>
      <c r="R87" s="265"/>
      <c r="S87" s="266"/>
    </row>
    <row r="88" spans="2:19" ht="22.5">
      <c r="B88" s="244"/>
      <c r="C88" s="231"/>
      <c r="D88" s="245"/>
      <c r="E88" s="265"/>
      <c r="F88" s="265"/>
      <c r="G88" s="266"/>
      <c r="H88" s="265"/>
      <c r="I88" s="266"/>
      <c r="J88" s="265"/>
      <c r="K88" s="266"/>
      <c r="L88" s="265"/>
      <c r="M88" s="266"/>
      <c r="N88" s="265"/>
      <c r="O88" s="266"/>
      <c r="P88" s="265"/>
      <c r="Q88" s="266"/>
      <c r="R88" s="265"/>
      <c r="S88" s="266"/>
    </row>
    <row r="89" spans="2:19" ht="22.5">
      <c r="B89" s="244" t="s">
        <v>245</v>
      </c>
      <c r="C89" s="231"/>
      <c r="D89" s="245"/>
      <c r="E89" s="265"/>
      <c r="F89" s="265"/>
      <c r="G89" s="266"/>
      <c r="H89" s="265"/>
      <c r="I89" s="266"/>
      <c r="J89" s="265">
        <v>0</v>
      </c>
      <c r="K89" s="266" t="s">
        <v>206</v>
      </c>
      <c r="L89" s="265">
        <v>0</v>
      </c>
      <c r="M89" s="266" t="s">
        <v>206</v>
      </c>
      <c r="N89" s="265">
        <v>0</v>
      </c>
      <c r="O89" s="266" t="s">
        <v>206</v>
      </c>
      <c r="P89" s="265"/>
      <c r="Q89" s="266" t="s">
        <v>206</v>
      </c>
      <c r="R89" s="265"/>
      <c r="S89" s="266" t="s">
        <v>206</v>
      </c>
    </row>
    <row r="90" spans="2:19" ht="22.5">
      <c r="B90" s="244"/>
      <c r="C90" s="231" t="s">
        <v>208</v>
      </c>
      <c r="D90" s="245"/>
      <c r="E90" s="265"/>
      <c r="F90" s="265"/>
      <c r="G90" s="266"/>
      <c r="H90" s="265"/>
      <c r="I90" s="266"/>
      <c r="J90" s="265"/>
      <c r="K90" s="266"/>
      <c r="L90" s="265"/>
      <c r="M90" s="266"/>
      <c r="N90" s="265"/>
      <c r="O90" s="266"/>
      <c r="P90" s="265"/>
      <c r="Q90" s="266"/>
      <c r="R90" s="265"/>
      <c r="S90" s="266"/>
    </row>
    <row r="91" spans="2:19" ht="22.5">
      <c r="B91" s="244"/>
      <c r="C91" s="231"/>
      <c r="D91" s="245" t="s">
        <v>209</v>
      </c>
      <c r="E91" s="265">
        <v>9027732</v>
      </c>
      <c r="F91" s="265">
        <v>8811216.77</v>
      </c>
      <c r="G91" s="266">
        <v>0.9760166529090584</v>
      </c>
      <c r="H91" s="265">
        <v>-216515.23</v>
      </c>
      <c r="I91" s="266">
        <v>-0.023983347090941607</v>
      </c>
      <c r="J91" s="265">
        <v>-414616</v>
      </c>
      <c r="K91" s="266">
        <v>-0.028722806050226854</v>
      </c>
      <c r="L91" s="265">
        <v>-593717.34</v>
      </c>
      <c r="M91" s="266">
        <v>-0.042346483301701925</v>
      </c>
      <c r="N91" s="265">
        <v>-637099.370000001</v>
      </c>
      <c r="O91" s="266">
        <v>-0.04745001833672067</v>
      </c>
      <c r="P91" s="265">
        <v>-670943.91</v>
      </c>
      <c r="Q91" s="266">
        <v>-0.052459923292426595</v>
      </c>
      <c r="R91" s="265">
        <v>-1393548.3</v>
      </c>
      <c r="S91" s="266">
        <v>-0.11499153572393715</v>
      </c>
    </row>
    <row r="92" spans="2:19" ht="22.5">
      <c r="B92" s="244"/>
      <c r="C92" s="231"/>
      <c r="D92" s="245" t="s">
        <v>210</v>
      </c>
      <c r="E92" s="265">
        <v>278984023</v>
      </c>
      <c r="F92" s="265">
        <v>277396279.02000004</v>
      </c>
      <c r="G92" s="266">
        <v>0.9943088354561438</v>
      </c>
      <c r="H92" s="265">
        <v>-1587743.9799999595</v>
      </c>
      <c r="I92" s="266">
        <v>-0.005691164543856189</v>
      </c>
      <c r="J92" s="265">
        <v>12173786.439999998</v>
      </c>
      <c r="K92" s="266">
        <v>0.12006716743027808</v>
      </c>
      <c r="L92" s="265">
        <v>15854875.860000014</v>
      </c>
      <c r="M92" s="266">
        <v>0.13961026944576752</v>
      </c>
      <c r="N92" s="265">
        <v>13309361.150000006</v>
      </c>
      <c r="O92" s="266">
        <v>0.10283841512414088</v>
      </c>
      <c r="P92" s="265">
        <v>9540371.51999998</v>
      </c>
      <c r="Q92" s="266">
        <v>0.06684232796577594</v>
      </c>
      <c r="R92" s="265">
        <v>108050975.43</v>
      </c>
      <c r="S92" s="266">
        <v>0.7096018402816775</v>
      </c>
    </row>
    <row r="93" spans="2:19" ht="22.5">
      <c r="B93" s="244"/>
      <c r="C93" s="231" t="s">
        <v>211</v>
      </c>
      <c r="D93" s="245"/>
      <c r="E93" s="265"/>
      <c r="F93" s="265"/>
      <c r="G93" s="266"/>
      <c r="H93" s="265"/>
      <c r="I93" s="266"/>
      <c r="J93" s="265"/>
      <c r="K93" s="266"/>
      <c r="L93" s="265"/>
      <c r="M93" s="266"/>
      <c r="N93" s="265"/>
      <c r="O93" s="266"/>
      <c r="P93" s="265"/>
      <c r="Q93" s="266"/>
      <c r="R93" s="265"/>
      <c r="S93" s="266"/>
    </row>
    <row r="94" spans="2:19" ht="22.5">
      <c r="B94" s="244"/>
      <c r="C94" s="231"/>
      <c r="D94" s="245" t="s">
        <v>212</v>
      </c>
      <c r="E94" s="265">
        <v>46000</v>
      </c>
      <c r="F94" s="265">
        <v>45668.8</v>
      </c>
      <c r="G94" s="266">
        <v>0.9928</v>
      </c>
      <c r="H94" s="265">
        <v>-331.1999999999971</v>
      </c>
      <c r="I94" s="266">
        <v>-0.0071999999999999365</v>
      </c>
      <c r="J94" s="265"/>
      <c r="K94" s="266"/>
      <c r="L94" s="265"/>
      <c r="M94" s="266"/>
      <c r="N94" s="265"/>
      <c r="O94" s="266"/>
      <c r="P94" s="265"/>
      <c r="Q94" s="266"/>
      <c r="R94" s="265"/>
      <c r="S94" s="266"/>
    </row>
    <row r="95" spans="2:19" ht="22.5">
      <c r="B95" s="244"/>
      <c r="C95" s="231"/>
      <c r="D95" s="245" t="s">
        <v>210</v>
      </c>
      <c r="E95" s="265">
        <v>26500</v>
      </c>
      <c r="F95" s="265">
        <v>23199.15</v>
      </c>
      <c r="G95" s="266">
        <v>0.8754396226415095</v>
      </c>
      <c r="H95" s="265">
        <v>-3300.85</v>
      </c>
      <c r="I95" s="266">
        <v>-0.12456037735849051</v>
      </c>
      <c r="J95" s="265"/>
      <c r="K95" s="266"/>
      <c r="L95" s="265"/>
      <c r="M95" s="266"/>
      <c r="N95" s="265"/>
      <c r="O95" s="266"/>
      <c r="P95" s="265"/>
      <c r="Q95" s="266"/>
      <c r="R95" s="265"/>
      <c r="S95" s="266"/>
    </row>
    <row r="96" spans="2:19" ht="22.5">
      <c r="B96" s="244"/>
      <c r="C96" s="231"/>
      <c r="D96" s="245"/>
      <c r="E96" s="265"/>
      <c r="F96" s="265"/>
      <c r="G96" s="266"/>
      <c r="H96" s="265"/>
      <c r="I96" s="266"/>
      <c r="J96" s="265"/>
      <c r="K96" s="266"/>
      <c r="L96" s="265"/>
      <c r="M96" s="266"/>
      <c r="N96" s="265"/>
      <c r="O96" s="266"/>
      <c r="P96" s="265"/>
      <c r="Q96" s="266"/>
      <c r="R96" s="265"/>
      <c r="S96" s="266"/>
    </row>
    <row r="97" spans="2:19" ht="22.5">
      <c r="B97" s="244" t="s">
        <v>213</v>
      </c>
      <c r="C97" s="231"/>
      <c r="D97" s="245"/>
      <c r="E97" s="265"/>
      <c r="F97" s="265"/>
      <c r="G97" s="266"/>
      <c r="H97" s="265"/>
      <c r="I97" s="266"/>
      <c r="J97" s="265"/>
      <c r="K97" s="266"/>
      <c r="L97" s="265"/>
      <c r="M97" s="266"/>
      <c r="N97" s="265"/>
      <c r="O97" s="266"/>
      <c r="P97" s="265"/>
      <c r="Q97" s="266"/>
      <c r="R97" s="265"/>
      <c r="S97" s="266" t="s">
        <v>206</v>
      </c>
    </row>
    <row r="98" spans="2:19" ht="22.5">
      <c r="B98" s="244"/>
      <c r="C98" s="231" t="s">
        <v>214</v>
      </c>
      <c r="D98" s="245"/>
      <c r="E98" s="265"/>
      <c r="F98" s="265"/>
      <c r="G98" s="266"/>
      <c r="H98" s="265"/>
      <c r="I98" s="266"/>
      <c r="J98" s="265"/>
      <c r="K98" s="266"/>
      <c r="L98" s="265"/>
      <c r="M98" s="266"/>
      <c r="N98" s="265"/>
      <c r="O98" s="266"/>
      <c r="P98" s="265"/>
      <c r="Q98" s="266"/>
      <c r="R98" s="265"/>
      <c r="S98" s="266" t="s">
        <v>206</v>
      </c>
    </row>
    <row r="99" spans="2:19" ht="22.5">
      <c r="B99" s="244"/>
      <c r="C99" s="231"/>
      <c r="D99" s="245" t="s">
        <v>215</v>
      </c>
      <c r="E99" s="265">
        <v>1193711448</v>
      </c>
      <c r="F99" s="265">
        <v>1184481872.89</v>
      </c>
      <c r="G99" s="266">
        <v>0.9922681690575528</v>
      </c>
      <c r="H99" s="265">
        <v>-9229575.109999895</v>
      </c>
      <c r="I99" s="266">
        <v>-0.007731830942447236</v>
      </c>
      <c r="J99" s="265">
        <v>104000059.82</v>
      </c>
      <c r="K99" s="266">
        <v>0.24045451765314282</v>
      </c>
      <c r="L99" s="265">
        <v>116890714.83999997</v>
      </c>
      <c r="M99" s="266">
        <v>0.21787054577518253</v>
      </c>
      <c r="N99" s="265">
        <v>152622747.01</v>
      </c>
      <c r="O99" s="266">
        <v>0.23358053328117304</v>
      </c>
      <c r="P99" s="265">
        <v>86676669</v>
      </c>
      <c r="Q99" s="266">
        <v>0.10753555608358616</v>
      </c>
      <c r="R99" s="265">
        <v>176443348.06000006</v>
      </c>
      <c r="S99" s="266">
        <v>0.19765030312130374</v>
      </c>
    </row>
    <row r="100" spans="2:19" ht="22.5">
      <c r="B100" s="244"/>
      <c r="C100" s="231"/>
      <c r="D100" s="245" t="s">
        <v>226</v>
      </c>
      <c r="E100" s="265">
        <v>141807848</v>
      </c>
      <c r="F100" s="265">
        <v>136920853.83</v>
      </c>
      <c r="G100" s="266">
        <v>0.9655379145870686</v>
      </c>
      <c r="H100" s="265">
        <v>-4886994.169999987</v>
      </c>
      <c r="I100" s="266">
        <v>-0.03446208541293135</v>
      </c>
      <c r="J100" s="265">
        <v>5090219.230000019</v>
      </c>
      <c r="K100" s="266">
        <v>0.03715133807124786</v>
      </c>
      <c r="L100" s="265">
        <v>2008620.1799999774</v>
      </c>
      <c r="M100" s="266">
        <v>0.014134930015669064</v>
      </c>
      <c r="N100" s="265">
        <v>1837658.03</v>
      </c>
      <c r="O100" s="266">
        <v>0.012751603380168258</v>
      </c>
      <c r="P100" s="265">
        <v>2707048.4900000095</v>
      </c>
      <c r="Q100" s="266">
        <v>0.018547833779960114</v>
      </c>
      <c r="R100" s="265">
        <v>7900603.099999994</v>
      </c>
      <c r="S100" s="266">
        <v>0.05314665987279968</v>
      </c>
    </row>
    <row r="101" spans="2:19" ht="22.5">
      <c r="B101" s="244"/>
      <c r="C101" s="231"/>
      <c r="D101" s="245" t="s">
        <v>216</v>
      </c>
      <c r="E101" s="265">
        <v>16492783</v>
      </c>
      <c r="F101" s="265">
        <v>16479589.17</v>
      </c>
      <c r="G101" s="266">
        <v>0.999200024034755</v>
      </c>
      <c r="H101" s="265">
        <v>-13193.830000000075</v>
      </c>
      <c r="I101" s="266">
        <v>-0.0007999759652449241</v>
      </c>
      <c r="J101" s="265">
        <v>558252.92</v>
      </c>
      <c r="K101" s="266">
        <v>0.05005841744166062</v>
      </c>
      <c r="L101" s="265">
        <v>-100680.12999999896</v>
      </c>
      <c r="M101" s="266">
        <v>-0.008597583833050365</v>
      </c>
      <c r="N101" s="265">
        <v>21917.009999999776</v>
      </c>
      <c r="O101" s="266">
        <v>0.0018878347862153386</v>
      </c>
      <c r="P101" s="265">
        <v>-45526.20000000112</v>
      </c>
      <c r="Q101" s="266">
        <v>-0.003914037454407361</v>
      </c>
      <c r="R101" s="265">
        <v>308438.4500000011</v>
      </c>
      <c r="S101" s="266">
        <v>0.02662166827184934</v>
      </c>
    </row>
    <row r="102" spans="2:19" ht="22.5">
      <c r="B102" s="244"/>
      <c r="C102" s="231"/>
      <c r="D102" s="245"/>
      <c r="E102" s="265"/>
      <c r="F102" s="265"/>
      <c r="G102" s="266"/>
      <c r="H102" s="265"/>
      <c r="I102" s="266"/>
      <c r="J102" s="265"/>
      <c r="K102" s="266"/>
      <c r="L102" s="265"/>
      <c r="M102" s="266"/>
      <c r="N102" s="265"/>
      <c r="O102" s="266"/>
      <c r="P102" s="265"/>
      <c r="Q102" s="266"/>
      <c r="R102" s="265"/>
      <c r="S102" s="266"/>
    </row>
    <row r="103" spans="2:19" ht="22.5">
      <c r="B103" s="244"/>
      <c r="C103" s="231" t="s">
        <v>217</v>
      </c>
      <c r="D103" s="245"/>
      <c r="E103" s="265"/>
      <c r="F103" s="265"/>
      <c r="G103" s="266"/>
      <c r="H103" s="265"/>
      <c r="I103" s="266"/>
      <c r="J103" s="265">
        <v>0</v>
      </c>
      <c r="K103" s="266" t="s">
        <v>206</v>
      </c>
      <c r="L103" s="265">
        <v>0</v>
      </c>
      <c r="M103" s="266" t="s">
        <v>206</v>
      </c>
      <c r="N103" s="265">
        <v>0</v>
      </c>
      <c r="O103" s="266" t="s">
        <v>206</v>
      </c>
      <c r="P103" s="265"/>
      <c r="Q103" s="266" t="s">
        <v>206</v>
      </c>
      <c r="R103" s="265"/>
      <c r="S103" s="266" t="s">
        <v>206</v>
      </c>
    </row>
    <row r="104" spans="2:19" ht="22.5">
      <c r="B104" s="244"/>
      <c r="C104" s="231"/>
      <c r="D104" s="245" t="s">
        <v>226</v>
      </c>
      <c r="E104" s="265">
        <v>23581855</v>
      </c>
      <c r="F104" s="265">
        <v>23351465.85</v>
      </c>
      <c r="G104" s="266">
        <v>0.9902302363406102</v>
      </c>
      <c r="H104" s="265">
        <v>-230389.1499999985</v>
      </c>
      <c r="I104" s="266">
        <v>-0.009769763659389752</v>
      </c>
      <c r="J104" s="265">
        <v>-3989097.39</v>
      </c>
      <c r="K104" s="266">
        <v>-0.07169345520435993</v>
      </c>
      <c r="L104" s="265">
        <v>-5452033.890000001</v>
      </c>
      <c r="M104" s="266">
        <v>-0.10555334638774108</v>
      </c>
      <c r="N104" s="265">
        <v>-4629200.86</v>
      </c>
      <c r="O104" s="266">
        <v>-0.1001993816024408</v>
      </c>
      <c r="P104" s="265">
        <v>-5068582.47</v>
      </c>
      <c r="Q104" s="266">
        <v>-0.12192681971280984</v>
      </c>
      <c r="R104" s="265">
        <v>-9294775.649999999</v>
      </c>
      <c r="S104" s="266">
        <v>-0.25463665934732926</v>
      </c>
    </row>
    <row r="105" spans="2:19" ht="22.5">
      <c r="B105" s="244"/>
      <c r="C105" s="231"/>
      <c r="D105" s="245" t="s">
        <v>216</v>
      </c>
      <c r="E105" s="265">
        <v>5071539</v>
      </c>
      <c r="F105" s="265">
        <v>2343497.01</v>
      </c>
      <c r="G105" s="266">
        <v>0.4620879401696408</v>
      </c>
      <c r="H105" s="265">
        <v>-2728041.99</v>
      </c>
      <c r="I105" s="266">
        <v>-0.5379120598303593</v>
      </c>
      <c r="J105" s="265">
        <v>-113870.27</v>
      </c>
      <c r="K105" s="266">
        <v>-0.017648950570577266</v>
      </c>
      <c r="L105" s="265">
        <v>53628.360000000335</v>
      </c>
      <c r="M105" s="266">
        <v>0.008461285300937052</v>
      </c>
      <c r="N105" s="265">
        <v>199889.91</v>
      </c>
      <c r="O105" s="266">
        <v>0.03127328228779562</v>
      </c>
      <c r="P105" s="265">
        <v>340334.6099999994</v>
      </c>
      <c r="Q105" s="266">
        <v>0.05163152381192663</v>
      </c>
      <c r="R105" s="265">
        <v>808783.9300000006</v>
      </c>
      <c r="S105" s="266">
        <v>0.11667498228057277</v>
      </c>
    </row>
    <row r="106" spans="2:19" ht="22.5">
      <c r="B106" s="244"/>
      <c r="C106" s="231"/>
      <c r="D106" s="245"/>
      <c r="E106" s="265"/>
      <c r="F106" s="265"/>
      <c r="G106" s="266"/>
      <c r="H106" s="265"/>
      <c r="I106" s="266"/>
      <c r="J106" s="265"/>
      <c r="K106" s="266"/>
      <c r="L106" s="265"/>
      <c r="M106" s="266"/>
      <c r="N106" s="265"/>
      <c r="O106" s="266"/>
      <c r="P106" s="265"/>
      <c r="Q106" s="266"/>
      <c r="R106" s="265"/>
      <c r="S106" s="266"/>
    </row>
    <row r="107" spans="2:19" ht="22.5">
      <c r="B107" s="244"/>
      <c r="C107" s="231" t="s">
        <v>218</v>
      </c>
      <c r="D107" s="245"/>
      <c r="E107" s="265"/>
      <c r="F107" s="265"/>
      <c r="G107" s="266"/>
      <c r="H107" s="265"/>
      <c r="I107" s="266"/>
      <c r="J107" s="265"/>
      <c r="K107" s="266"/>
      <c r="L107" s="265"/>
      <c r="M107" s="266"/>
      <c r="N107" s="265"/>
      <c r="O107" s="266"/>
      <c r="P107" s="265"/>
      <c r="Q107" s="266"/>
      <c r="R107" s="265"/>
      <c r="S107" s="266" t="s">
        <v>206</v>
      </c>
    </row>
    <row r="108" spans="2:19" ht="22.5">
      <c r="B108" s="244"/>
      <c r="C108" s="231"/>
      <c r="D108" s="245" t="s">
        <v>226</v>
      </c>
      <c r="E108" s="265">
        <v>504705527</v>
      </c>
      <c r="F108" s="265">
        <v>498422456.97</v>
      </c>
      <c r="G108" s="266">
        <v>0.9875510179820163</v>
      </c>
      <c r="H108" s="265">
        <v>-6283070.029999971</v>
      </c>
      <c r="I108" s="266">
        <v>-0.01244898201798367</v>
      </c>
      <c r="J108" s="265">
        <v>-4321951.139999986</v>
      </c>
      <c r="K108" s="266">
        <v>-0.005971958460783495</v>
      </c>
      <c r="L108" s="265">
        <v>-11732262.870000005</v>
      </c>
      <c r="M108" s="266">
        <v>-0.01630872743434875</v>
      </c>
      <c r="N108" s="265">
        <v>-23171069.329999924</v>
      </c>
      <c r="O108" s="266">
        <v>-0.032743533763797315</v>
      </c>
      <c r="P108" s="265">
        <v>-30775501.26999998</v>
      </c>
      <c r="Q108" s="266">
        <v>-0.04496172497804341</v>
      </c>
      <c r="R108" s="265">
        <v>-58426402.00000012</v>
      </c>
      <c r="S108" s="266">
        <v>-0.08937708675964881</v>
      </c>
    </row>
    <row r="109" spans="2:19" ht="22.5">
      <c r="B109" s="244"/>
      <c r="C109" s="231"/>
      <c r="D109" s="245"/>
      <c r="E109" s="265"/>
      <c r="F109" s="265"/>
      <c r="G109" s="266"/>
      <c r="H109" s="265"/>
      <c r="I109" s="266"/>
      <c r="J109" s="265"/>
      <c r="K109" s="266"/>
      <c r="L109" s="265"/>
      <c r="M109" s="266"/>
      <c r="N109" s="265"/>
      <c r="O109" s="266"/>
      <c r="P109" s="265"/>
      <c r="Q109" s="266"/>
      <c r="R109" s="265"/>
      <c r="S109" s="266"/>
    </row>
    <row r="110" spans="2:19" ht="22.5">
      <c r="B110" s="244"/>
      <c r="C110" s="231" t="s">
        <v>223</v>
      </c>
      <c r="D110" s="245"/>
      <c r="E110" s="265"/>
      <c r="F110" s="265"/>
      <c r="G110" s="266"/>
      <c r="H110" s="265"/>
      <c r="I110" s="266"/>
      <c r="J110" s="265"/>
      <c r="K110" s="266"/>
      <c r="L110" s="265"/>
      <c r="M110" s="266"/>
      <c r="N110" s="265"/>
      <c r="O110" s="266"/>
      <c r="P110" s="265"/>
      <c r="Q110" s="266"/>
      <c r="R110" s="265"/>
      <c r="S110" s="266" t="s">
        <v>206</v>
      </c>
    </row>
    <row r="111" spans="2:19" ht="22.5">
      <c r="B111" s="244"/>
      <c r="C111" s="231"/>
      <c r="D111" s="245" t="s">
        <v>226</v>
      </c>
      <c r="E111" s="265">
        <v>27769206</v>
      </c>
      <c r="F111" s="265">
        <v>26913317.84</v>
      </c>
      <c r="G111" s="266">
        <v>0.9691785152229415</v>
      </c>
      <c r="H111" s="265">
        <v>-855888.16</v>
      </c>
      <c r="I111" s="266">
        <v>-0.03082148477705845</v>
      </c>
      <c r="J111" s="265">
        <v>-1822837.13</v>
      </c>
      <c r="K111" s="266">
        <v>-0.0401438007895064</v>
      </c>
      <c r="L111" s="265">
        <v>-1650161.440000005</v>
      </c>
      <c r="M111" s="266">
        <v>-0.037860895598424045</v>
      </c>
      <c r="N111" s="265">
        <v>-1770657.15</v>
      </c>
      <c r="O111" s="266">
        <v>-0.042224164006332277</v>
      </c>
      <c r="P111" s="265">
        <v>-2025473.26</v>
      </c>
      <c r="Q111" s="266">
        <v>-0.05043002929661114</v>
      </c>
      <c r="R111" s="265">
        <v>-4746916.87</v>
      </c>
      <c r="S111" s="266">
        <v>-0.12446503358519505</v>
      </c>
    </row>
    <row r="112" spans="2:19" ht="22.5">
      <c r="B112" s="244"/>
      <c r="C112" s="231" t="s">
        <v>230</v>
      </c>
      <c r="D112" s="245"/>
      <c r="E112" s="265">
        <v>9908300</v>
      </c>
      <c r="F112" s="265">
        <v>9878849.88</v>
      </c>
      <c r="G112" s="266">
        <v>0.9970277323052391</v>
      </c>
      <c r="H112" s="265">
        <v>-29450.11999999918</v>
      </c>
      <c r="I112" s="266">
        <v>-0.0029722676947608754</v>
      </c>
      <c r="J112" s="265">
        <v>-2348495.66</v>
      </c>
      <c r="K112" s="266">
        <v>-0.10929657599866081</v>
      </c>
      <c r="L112" s="265">
        <v>-220299.09999999776</v>
      </c>
      <c r="M112" s="266">
        <v>-0.011510558486679144</v>
      </c>
      <c r="N112" s="265">
        <v>-2508265.99</v>
      </c>
      <c r="O112" s="266">
        <v>-0.13258220199259632</v>
      </c>
      <c r="P112" s="265">
        <v>-549290.68</v>
      </c>
      <c r="Q112" s="266">
        <v>-0.03347229878631826</v>
      </c>
      <c r="R112" s="265">
        <v>-3118324.91</v>
      </c>
      <c r="S112" s="266">
        <v>-0.1966031027993904</v>
      </c>
    </row>
    <row r="113" spans="2:19" ht="22.5">
      <c r="B113" s="244"/>
      <c r="C113" s="231"/>
      <c r="D113" s="245"/>
      <c r="E113" s="265"/>
      <c r="F113" s="265"/>
      <c r="G113" s="266"/>
      <c r="H113" s="265"/>
      <c r="I113" s="266"/>
      <c r="J113" s="265"/>
      <c r="K113" s="266"/>
      <c r="L113" s="265"/>
      <c r="M113" s="266"/>
      <c r="N113" s="265"/>
      <c r="O113" s="266"/>
      <c r="P113" s="265"/>
      <c r="Q113" s="266"/>
      <c r="R113" s="265"/>
      <c r="S113" s="266" t="s">
        <v>206</v>
      </c>
    </row>
    <row r="114" spans="2:19" ht="22.5">
      <c r="B114" s="244"/>
      <c r="C114" s="231"/>
      <c r="D114" s="245" t="s">
        <v>226</v>
      </c>
      <c r="E114" s="265"/>
      <c r="F114" s="265"/>
      <c r="G114" s="266"/>
      <c r="H114" s="265"/>
      <c r="I114" s="266"/>
      <c r="J114" s="265">
        <v>2811390.35</v>
      </c>
      <c r="K114" s="266" t="s">
        <v>206</v>
      </c>
      <c r="L114" s="265">
        <v>5360975.93</v>
      </c>
      <c r="M114" s="266">
        <v>1.9068771186470066</v>
      </c>
      <c r="N114" s="265">
        <v>2675740.91</v>
      </c>
      <c r="O114" s="266">
        <v>0.3274132385069749</v>
      </c>
      <c r="P114" s="265">
        <v>4677313.1</v>
      </c>
      <c r="Q114" s="266">
        <v>0.43116398262653965</v>
      </c>
      <c r="R114" s="265">
        <v>2442022.57</v>
      </c>
      <c r="S114" s="266">
        <v>0.15729188159710686</v>
      </c>
    </row>
    <row r="115" spans="2:19" ht="23.25" thickBot="1">
      <c r="B115" s="244"/>
      <c r="C115" s="245" t="s">
        <v>231</v>
      </c>
      <c r="D115" s="245"/>
      <c r="E115" s="265">
        <v>634023613</v>
      </c>
      <c r="F115" s="265">
        <v>627501446.29</v>
      </c>
      <c r="G115" s="266">
        <v>0.9897130539363681</v>
      </c>
      <c r="H115" s="299">
        <v>-6522166.710000038</v>
      </c>
      <c r="I115" s="266">
        <v>-0.01028694606363192</v>
      </c>
      <c r="J115" s="265">
        <v>0</v>
      </c>
      <c r="K115" s="266"/>
      <c r="L115" s="265">
        <v>0</v>
      </c>
      <c r="M115" s="266"/>
      <c r="N115" s="265">
        <v>0</v>
      </c>
      <c r="O115" s="266"/>
      <c r="P115" s="265"/>
      <c r="Q115" s="266"/>
      <c r="R115" s="265"/>
      <c r="S115" s="266"/>
    </row>
    <row r="116" spans="2:21" ht="23.25" thickBot="1">
      <c r="B116" s="300"/>
      <c r="C116" s="301"/>
      <c r="D116" s="272" t="s">
        <v>232</v>
      </c>
      <c r="E116" s="273">
        <v>11107390228</v>
      </c>
      <c r="F116" s="273">
        <v>11063840868.07</v>
      </c>
      <c r="G116" s="279">
        <v>0.996079244625779</v>
      </c>
      <c r="H116" s="273">
        <v>-43549359.930000305</v>
      </c>
      <c r="I116" s="279">
        <v>-0.003920755374220953</v>
      </c>
      <c r="J116" s="273">
        <v>631135413.539999</v>
      </c>
      <c r="K116" s="279">
        <v>0.09849329573258302</v>
      </c>
      <c r="L116" s="273">
        <v>761940166.0500002</v>
      </c>
      <c r="M116" s="279">
        <v>0.10824493347620605</v>
      </c>
      <c r="N116" s="273">
        <v>601560074.1999989</v>
      </c>
      <c r="O116" s="279">
        <v>0.07711341906288252</v>
      </c>
      <c r="P116" s="273">
        <v>545514059.3200035</v>
      </c>
      <c r="Q116" s="279">
        <v>0.0649225346094936</v>
      </c>
      <c r="R116" s="273">
        <v>1138550002.840002</v>
      </c>
      <c r="S116" s="279">
        <v>0.12723998527109381</v>
      </c>
      <c r="U116" s="302"/>
    </row>
    <row r="117" spans="2:19" s="295" customFormat="1" ht="23.25" thickBot="1">
      <c r="B117" s="303"/>
      <c r="C117" s="304"/>
      <c r="D117" s="305"/>
      <c r="E117" s="282"/>
      <c r="F117" s="282"/>
      <c r="G117" s="306"/>
      <c r="H117" s="282"/>
      <c r="I117" s="306"/>
      <c r="J117" s="282">
        <v>0</v>
      </c>
      <c r="K117" s="306">
        <v>0</v>
      </c>
      <c r="L117" s="282">
        <v>0</v>
      </c>
      <c r="M117" s="306">
        <v>0</v>
      </c>
      <c r="N117" s="282">
        <v>0</v>
      </c>
      <c r="O117" s="282">
        <v>0</v>
      </c>
      <c r="P117" s="282">
        <v>0</v>
      </c>
      <c r="Q117" s="306">
        <v>0</v>
      </c>
      <c r="R117" s="282"/>
      <c r="S117" s="306"/>
    </row>
    <row r="118" spans="2:19" ht="23.25" thickBot="1">
      <c r="B118" s="300"/>
      <c r="C118" s="301"/>
      <c r="D118" s="272" t="s">
        <v>233</v>
      </c>
      <c r="E118" s="273">
        <v>14481501881</v>
      </c>
      <c r="F118" s="273">
        <v>14414463103.22</v>
      </c>
      <c r="G118" s="279">
        <v>0.9953707303060909</v>
      </c>
      <c r="H118" s="273">
        <v>-67038777.78000069</v>
      </c>
      <c r="I118" s="279">
        <v>-0.004629269693909083</v>
      </c>
      <c r="J118" s="273">
        <v>822093277.6599979</v>
      </c>
      <c r="K118" s="279">
        <v>0.09091086472253139</v>
      </c>
      <c r="L118" s="273">
        <v>823328415.0900002</v>
      </c>
      <c r="M118" s="279">
        <v>0.08346002854873574</v>
      </c>
      <c r="N118" s="273">
        <v>735100365.8099995</v>
      </c>
      <c r="O118" s="279">
        <v>0.06877635727455382</v>
      </c>
      <c r="P118" s="273">
        <v>689725155.2100029</v>
      </c>
      <c r="Q118" s="279">
        <v>0.06037842199156091</v>
      </c>
      <c r="R118" s="273">
        <v>1351553583.170002</v>
      </c>
      <c r="S118" s="279">
        <v>0.11157787333502281</v>
      </c>
    </row>
    <row r="119" spans="2:19" s="311" customFormat="1" ht="23.25" thickBot="1">
      <c r="B119" s="307"/>
      <c r="C119" s="307"/>
      <c r="D119" s="308"/>
      <c r="E119" s="309"/>
      <c r="F119" s="309"/>
      <c r="G119" s="309"/>
      <c r="H119" s="309"/>
      <c r="I119" s="310"/>
      <c r="J119" s="309">
        <v>0</v>
      </c>
      <c r="K119" s="309">
        <v>0</v>
      </c>
      <c r="L119" s="309">
        <v>0</v>
      </c>
      <c r="M119" s="309">
        <v>0</v>
      </c>
      <c r="N119" s="309">
        <v>0</v>
      </c>
      <c r="O119" s="309">
        <v>0</v>
      </c>
      <c r="P119" s="309">
        <v>0</v>
      </c>
      <c r="Q119" s="309">
        <v>0</v>
      </c>
      <c r="R119" s="309"/>
      <c r="S119" s="309"/>
    </row>
    <row r="120" spans="2:19" s="295" customFormat="1" ht="22.5" customHeight="1">
      <c r="B120" s="236"/>
      <c r="C120" s="297"/>
      <c r="D120" s="297"/>
      <c r="E120" s="237" t="s">
        <v>10</v>
      </c>
      <c r="F120" s="238" t="s">
        <v>185</v>
      </c>
      <c r="G120" s="239" t="s">
        <v>186</v>
      </c>
      <c r="H120" s="240" t="s">
        <v>9</v>
      </c>
      <c r="I120" s="240"/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</row>
    <row r="121" spans="2:19" s="295" customFormat="1" ht="22.5">
      <c r="B121" s="244"/>
      <c r="C121" s="231"/>
      <c r="D121" s="312" t="s">
        <v>234</v>
      </c>
      <c r="E121" s="246">
        <v>2011</v>
      </c>
      <c r="F121" s="247">
        <v>2011</v>
      </c>
      <c r="G121" s="248"/>
      <c r="H121" s="246" t="s">
        <v>11</v>
      </c>
      <c r="I121" s="289" t="s">
        <v>12</v>
      </c>
      <c r="J121" s="282"/>
      <c r="K121" s="282"/>
      <c r="L121" s="282"/>
      <c r="M121" s="282"/>
      <c r="N121" s="282"/>
      <c r="O121" s="282"/>
      <c r="P121" s="282"/>
      <c r="Q121" s="282"/>
      <c r="R121" s="282"/>
      <c r="S121" s="282"/>
    </row>
    <row r="122" spans="2:19" s="295" customFormat="1" ht="22.5">
      <c r="B122" s="244"/>
      <c r="C122" s="231"/>
      <c r="D122" s="312"/>
      <c r="E122" s="253" t="s">
        <v>13</v>
      </c>
      <c r="F122" s="254" t="s">
        <v>14</v>
      </c>
      <c r="G122" s="255" t="s">
        <v>191</v>
      </c>
      <c r="H122" s="256" t="s">
        <v>192</v>
      </c>
      <c r="I122" s="290" t="s">
        <v>193</v>
      </c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</row>
    <row r="123" spans="2:19" s="295" customFormat="1" ht="22.5">
      <c r="B123" s="244"/>
      <c r="C123" s="231" t="s">
        <v>235</v>
      </c>
      <c r="E123" s="265">
        <v>55000</v>
      </c>
      <c r="F123" s="265">
        <v>22192.39</v>
      </c>
      <c r="G123" s="266">
        <v>0.40349799999999997</v>
      </c>
      <c r="H123" s="265">
        <v>-32807.61</v>
      </c>
      <c r="I123" s="266">
        <v>-0.596502</v>
      </c>
      <c r="J123" s="282"/>
      <c r="K123" s="282"/>
      <c r="L123" s="282"/>
      <c r="M123" s="282"/>
      <c r="N123" s="282"/>
      <c r="O123" s="282"/>
      <c r="P123" s="282"/>
      <c r="Q123" s="282"/>
      <c r="R123" s="282"/>
      <c r="S123" s="282"/>
    </row>
    <row r="124" spans="2:19" s="295" customFormat="1" ht="22.5">
      <c r="B124" s="244"/>
      <c r="C124" s="231" t="s">
        <v>236</v>
      </c>
      <c r="E124" s="265">
        <v>37295164</v>
      </c>
      <c r="F124" s="265">
        <v>33516293.65</v>
      </c>
      <c r="G124" s="266">
        <v>0.8986766662294339</v>
      </c>
      <c r="H124" s="265">
        <v>-3778870.35</v>
      </c>
      <c r="I124" s="266">
        <v>-0.10132333377056611</v>
      </c>
      <c r="J124" s="282"/>
      <c r="K124" s="282"/>
      <c r="L124" s="282"/>
      <c r="M124" s="282"/>
      <c r="N124" s="282"/>
      <c r="O124" s="282"/>
      <c r="P124" s="282"/>
      <c r="Q124" s="282"/>
      <c r="R124" s="282"/>
      <c r="S124" s="282"/>
    </row>
    <row r="125" spans="2:19" s="295" customFormat="1" ht="23.25" thickBot="1">
      <c r="B125" s="244"/>
      <c r="C125" s="231" t="s">
        <v>237</v>
      </c>
      <c r="E125" s="265">
        <v>3230004</v>
      </c>
      <c r="F125" s="299">
        <v>732166.52</v>
      </c>
      <c r="G125" s="313">
        <v>0.22667666046234</v>
      </c>
      <c r="H125" s="265">
        <v>-2497837.48</v>
      </c>
      <c r="I125" s="313">
        <v>-0.77332333953766</v>
      </c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</row>
    <row r="126" spans="2:19" ht="23.25" thickBot="1">
      <c r="B126" s="300"/>
      <c r="C126" s="301"/>
      <c r="D126" s="314" t="s">
        <v>238</v>
      </c>
      <c r="E126" s="273">
        <v>40580168</v>
      </c>
      <c r="F126" s="273">
        <v>34270652.56</v>
      </c>
      <c r="G126" s="279">
        <v>0.8445172666608971</v>
      </c>
      <c r="H126" s="273">
        <v>-6309515.439999998</v>
      </c>
      <c r="I126" s="279">
        <v>-0.15548273333910292</v>
      </c>
      <c r="J126" s="315"/>
      <c r="K126" s="315"/>
      <c r="L126" s="315"/>
      <c r="M126" s="315"/>
      <c r="N126" s="315"/>
      <c r="O126" s="315"/>
      <c r="P126" s="315"/>
      <c r="Q126" s="233"/>
      <c r="R126" s="315"/>
      <c r="S126" s="233" t="s">
        <v>136</v>
      </c>
    </row>
    <row r="127" spans="2:19" s="231" customFormat="1" ht="23.25" thickBot="1">
      <c r="B127" s="316"/>
      <c r="C127" s="316"/>
      <c r="D127" s="317"/>
      <c r="E127" s="318"/>
      <c r="F127" s="318"/>
      <c r="G127" s="319"/>
      <c r="H127" s="318"/>
      <c r="I127" s="319"/>
      <c r="J127" s="320"/>
      <c r="K127" s="320"/>
      <c r="L127" s="320"/>
      <c r="M127" s="320"/>
      <c r="N127" s="320"/>
      <c r="O127" s="320"/>
      <c r="P127" s="320"/>
      <c r="Q127" s="321"/>
      <c r="R127" s="320"/>
      <c r="S127" s="321"/>
    </row>
    <row r="128" spans="2:19" ht="18.75" customHeight="1">
      <c r="B128" s="236"/>
      <c r="C128" s="297"/>
      <c r="D128" s="297"/>
      <c r="E128" s="237" t="s">
        <v>10</v>
      </c>
      <c r="F128" s="238" t="s">
        <v>185</v>
      </c>
      <c r="G128" s="239" t="s">
        <v>186</v>
      </c>
      <c r="H128" s="240" t="s">
        <v>9</v>
      </c>
      <c r="I128" s="240"/>
      <c r="J128" s="240" t="s">
        <v>187</v>
      </c>
      <c r="K128" s="240"/>
      <c r="L128" s="240" t="s">
        <v>188</v>
      </c>
      <c r="M128" s="240"/>
      <c r="N128" s="240" t="s">
        <v>189</v>
      </c>
      <c r="O128" s="240"/>
      <c r="P128" s="240" t="s">
        <v>190</v>
      </c>
      <c r="Q128" s="243"/>
      <c r="R128" s="240" t="s">
        <v>143</v>
      </c>
      <c r="S128" s="241"/>
    </row>
    <row r="129" spans="2:19" ht="22.5">
      <c r="B129" s="244"/>
      <c r="C129" s="231"/>
      <c r="D129" s="312" t="s">
        <v>239</v>
      </c>
      <c r="E129" s="246">
        <v>2011</v>
      </c>
      <c r="F129" s="247">
        <v>2011</v>
      </c>
      <c r="G129" s="248"/>
      <c r="H129" s="246" t="s">
        <v>11</v>
      </c>
      <c r="I129" s="289" t="s">
        <v>12</v>
      </c>
      <c r="J129" s="246" t="s">
        <v>11</v>
      </c>
      <c r="K129" s="246" t="s">
        <v>12</v>
      </c>
      <c r="L129" s="246" t="s">
        <v>11</v>
      </c>
      <c r="M129" s="246" t="s">
        <v>12</v>
      </c>
      <c r="N129" s="246" t="s">
        <v>11</v>
      </c>
      <c r="O129" s="246" t="s">
        <v>12</v>
      </c>
      <c r="P129" s="246" t="s">
        <v>11</v>
      </c>
      <c r="Q129" s="251" t="s">
        <v>12</v>
      </c>
      <c r="R129" s="246" t="s">
        <v>11</v>
      </c>
      <c r="S129" s="252" t="s">
        <v>12</v>
      </c>
    </row>
    <row r="130" spans="2:19" ht="22.5">
      <c r="B130" s="244"/>
      <c r="C130" s="231"/>
      <c r="D130" s="312"/>
      <c r="E130" s="253" t="s">
        <v>13</v>
      </c>
      <c r="F130" s="254" t="s">
        <v>14</v>
      </c>
      <c r="G130" s="255" t="s">
        <v>191</v>
      </c>
      <c r="H130" s="256" t="s">
        <v>192</v>
      </c>
      <c r="I130" s="290" t="s">
        <v>193</v>
      </c>
      <c r="J130" s="254" t="s">
        <v>194</v>
      </c>
      <c r="K130" s="254" t="s">
        <v>195</v>
      </c>
      <c r="L130" s="256" t="s">
        <v>196</v>
      </c>
      <c r="M130" s="256" t="s">
        <v>197</v>
      </c>
      <c r="N130" s="256" t="s">
        <v>198</v>
      </c>
      <c r="O130" s="256" t="s">
        <v>199</v>
      </c>
      <c r="P130" s="256" t="s">
        <v>200</v>
      </c>
      <c r="Q130" s="259" t="s">
        <v>201</v>
      </c>
      <c r="R130" s="256" t="s">
        <v>202</v>
      </c>
      <c r="S130" s="260" t="s">
        <v>203</v>
      </c>
    </row>
    <row r="131" spans="2:19" ht="22.5">
      <c r="B131" s="244"/>
      <c r="C131" s="231" t="s">
        <v>204</v>
      </c>
      <c r="D131" s="231"/>
      <c r="E131" s="265">
        <v>10849131222</v>
      </c>
      <c r="F131" s="265">
        <v>10828553399.67</v>
      </c>
      <c r="G131" s="266">
        <v>0.9981032746393304</v>
      </c>
      <c r="H131" s="265">
        <v>-20577822.329999924</v>
      </c>
      <c r="I131" s="266">
        <v>-0.0018967253606696143</v>
      </c>
      <c r="J131" s="265">
        <v>633199136.0699987</v>
      </c>
      <c r="K131" s="266">
        <v>0.09609704717927467</v>
      </c>
      <c r="L131" s="265">
        <v>624222833.3300018</v>
      </c>
      <c r="M131" s="266">
        <v>0.0864291759452663</v>
      </c>
      <c r="N131" s="265">
        <v>489402367.8500004</v>
      </c>
      <c r="O131" s="266">
        <v>0.0623713821151569</v>
      </c>
      <c r="P131" s="265">
        <v>549727872.3100004</v>
      </c>
      <c r="Q131" s="266">
        <v>0.06594633971826594</v>
      </c>
      <c r="R131" s="265">
        <v>1102023646.829998</v>
      </c>
      <c r="S131" s="266">
        <v>0.12402193680574727</v>
      </c>
    </row>
    <row r="132" spans="2:19" ht="22.5">
      <c r="B132" s="244"/>
      <c r="C132" s="231" t="s">
        <v>245</v>
      </c>
      <c r="D132" s="231"/>
      <c r="E132" s="265">
        <v>374799188</v>
      </c>
      <c r="F132" s="265">
        <v>370112898.33</v>
      </c>
      <c r="G132" s="266">
        <v>0.9874965319562005</v>
      </c>
      <c r="H132" s="265">
        <v>-4686289.670000017</v>
      </c>
      <c r="I132" s="266">
        <v>-0.012503468043799542</v>
      </c>
      <c r="J132" s="265">
        <v>44575113.089999914</v>
      </c>
      <c r="K132" s="266">
        <v>0.08766650487486936</v>
      </c>
      <c r="L132" s="265">
        <v>49426809.51999998</v>
      </c>
      <c r="M132" s="266">
        <v>0.08937335513688369</v>
      </c>
      <c r="N132" s="265">
        <v>78282642.80999994</v>
      </c>
      <c r="O132" s="266">
        <v>0.1299374125408486</v>
      </c>
      <c r="P132" s="265">
        <v>-362224041.8999999</v>
      </c>
      <c r="Q132" s="266">
        <v>-0.5320979911076413</v>
      </c>
      <c r="R132" s="265">
        <v>38612422.660000026</v>
      </c>
      <c r="S132" s="266">
        <v>0.12122340778056008</v>
      </c>
    </row>
    <row r="133" spans="2:19" ht="23.25" thickBot="1">
      <c r="B133" s="244"/>
      <c r="C133" s="231" t="s">
        <v>213</v>
      </c>
      <c r="D133" s="231"/>
      <c r="E133" s="299">
        <v>3298151639</v>
      </c>
      <c r="F133" s="299">
        <v>3250067457.78</v>
      </c>
      <c r="G133" s="313">
        <v>0.9854208700863193</v>
      </c>
      <c r="H133" s="265">
        <v>-48084181.21999979</v>
      </c>
      <c r="I133" s="313">
        <v>-0.014579129913680659</v>
      </c>
      <c r="J133" s="299">
        <v>144319028.5</v>
      </c>
      <c r="K133" s="313">
        <v>0.07419146982416848</v>
      </c>
      <c r="L133" s="299">
        <v>149678772.2400005</v>
      </c>
      <c r="M133" s="313">
        <v>0.07163229922687328</v>
      </c>
      <c r="N133" s="299">
        <v>167415355.14999962</v>
      </c>
      <c r="O133" s="313">
        <v>0.0747649716011681</v>
      </c>
      <c r="P133" s="299">
        <v>502221324.7999997</v>
      </c>
      <c r="Q133" s="313">
        <v>0.20868177876873845</v>
      </c>
      <c r="R133" s="265">
        <v>210917513.67999983</v>
      </c>
      <c r="S133" s="266">
        <v>0.07250868830353852</v>
      </c>
    </row>
    <row r="134" spans="2:21" ht="23.25" thickBot="1">
      <c r="B134" s="300"/>
      <c r="C134" s="301"/>
      <c r="D134" s="314" t="s">
        <v>240</v>
      </c>
      <c r="E134" s="273">
        <v>14522082049</v>
      </c>
      <c r="F134" s="273">
        <v>14448733755.78</v>
      </c>
      <c r="G134" s="279">
        <v>0.9949491888991875</v>
      </c>
      <c r="H134" s="273">
        <v>-73348293.21999931</v>
      </c>
      <c r="I134" s="279">
        <v>-0.0050508111008125125</v>
      </c>
      <c r="J134" s="273">
        <v>822093277.6599979</v>
      </c>
      <c r="K134" s="279">
        <v>0.0909108647225314</v>
      </c>
      <c r="L134" s="273">
        <v>823328415.0900021</v>
      </c>
      <c r="M134" s="279">
        <v>0.08346002854873595</v>
      </c>
      <c r="N134" s="273">
        <v>735100365.8099995</v>
      </c>
      <c r="O134" s="279">
        <v>0.06877635727455382</v>
      </c>
      <c r="P134" s="273">
        <v>689725155.210001</v>
      </c>
      <c r="Q134" s="279">
        <v>0.060378421991560745</v>
      </c>
      <c r="R134" s="273">
        <v>1351553583.17</v>
      </c>
      <c r="S134" s="279">
        <v>0.11157787333502267</v>
      </c>
      <c r="U134" s="302"/>
    </row>
    <row r="135" spans="2:19" s="295" customFormat="1" ht="22.5">
      <c r="B135" s="291"/>
      <c r="C135" s="291"/>
      <c r="D135" s="291"/>
      <c r="E135" s="292"/>
      <c r="F135" s="292"/>
      <c r="G135" s="291"/>
      <c r="H135" s="291"/>
      <c r="I135" s="293"/>
      <c r="J135" s="291">
        <v>0</v>
      </c>
      <c r="K135" s="293">
        <v>0</v>
      </c>
      <c r="L135" s="291">
        <v>0</v>
      </c>
      <c r="M135" s="291">
        <v>0</v>
      </c>
      <c r="N135" s="291">
        <v>0</v>
      </c>
      <c r="O135" s="291">
        <v>0</v>
      </c>
      <c r="P135" s="291">
        <v>0</v>
      </c>
      <c r="Q135" s="291">
        <v>0</v>
      </c>
      <c r="R135" s="291"/>
      <c r="S135" s="291"/>
    </row>
  </sheetData>
  <sheetProtection/>
  <mergeCells count="34">
    <mergeCell ref="R128:S128"/>
    <mergeCell ref="J128:K128"/>
    <mergeCell ref="L128:M128"/>
    <mergeCell ref="J45:K45"/>
    <mergeCell ref="J80:K80"/>
    <mergeCell ref="L80:M80"/>
    <mergeCell ref="L45:M45"/>
    <mergeCell ref="N45:O45"/>
    <mergeCell ref="N80:O80"/>
    <mergeCell ref="P128:Q128"/>
    <mergeCell ref="R8:S8"/>
    <mergeCell ref="R45:S45"/>
    <mergeCell ref="R80:S80"/>
    <mergeCell ref="P8:Q8"/>
    <mergeCell ref="P80:Q80"/>
    <mergeCell ref="G45:G46"/>
    <mergeCell ref="H45:I45"/>
    <mergeCell ref="G80:G81"/>
    <mergeCell ref="H80:I80"/>
    <mergeCell ref="H8:I8"/>
    <mergeCell ref="N8:O8"/>
    <mergeCell ref="P45:Q45"/>
    <mergeCell ref="B1:Q1"/>
    <mergeCell ref="B3:Q3"/>
    <mergeCell ref="B4:Q4"/>
    <mergeCell ref="G8:G9"/>
    <mergeCell ref="L8:M8"/>
    <mergeCell ref="J8:K8"/>
    <mergeCell ref="B5:Q5"/>
    <mergeCell ref="N128:O128"/>
    <mergeCell ref="G120:G121"/>
    <mergeCell ref="H120:I120"/>
    <mergeCell ref="G128:G129"/>
    <mergeCell ref="H128:I128"/>
  </mergeCells>
  <printOptions horizontalCentered="1"/>
  <pageMargins left="0.15748031496062992" right="0.15748031496062992" top="0.1968503937007874" bottom="0.984251968503937" header="0" footer="0"/>
  <pageSetup horizontalDpi="300" verticalDpi="300" orientation="portrait" paperSize="8" scale="40" r:id="rId1"/>
  <rowBreaks count="1" manualBreakCount="1">
    <brk id="11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igf3262</dc:creator>
  <cp:keywords/>
  <dc:description/>
  <cp:lastModifiedBy>igf3026</cp:lastModifiedBy>
  <cp:lastPrinted>2012-05-17T14:33:10Z</cp:lastPrinted>
  <dcterms:created xsi:type="dcterms:W3CDTF">2012-05-17T14:26:25Z</dcterms:created>
  <dcterms:modified xsi:type="dcterms:W3CDTF">2012-10-25T13:51:31Z</dcterms:modified>
  <cp:category/>
  <cp:version/>
  <cp:contentType/>
  <cp:contentStatus/>
</cp:coreProperties>
</file>