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30" windowWidth="15180" windowHeight="7050" tabRatio="735" activeTab="3"/>
  </bookViews>
  <sheets>
    <sheet name="Ecran inicial" sheetId="1" r:id="rId1"/>
    <sheet name="Gastos Pessoal" sheetId="2" r:id="rId2"/>
    <sheet name="Depreciações" sheetId="3" r:id="rId3"/>
    <sheet name="CONTA EXPL PREV" sheetId="4" r:id="rId4"/>
  </sheets>
  <definedNames>
    <definedName name="_xlnm.Print_Area" localSheetId="3">'CONTA EXPL PREV'!$A$1:$T$66</definedName>
    <definedName name="_xlnm.Print_Area" localSheetId="2">'Depreciações'!$A$1:$Z$54</definedName>
    <definedName name="_xlnm.Print_Area" localSheetId="0">'Ecran inicial'!$A$1:$R$73</definedName>
    <definedName name="_xlnm.Print_Area" localSheetId="1">'Gastos Pessoal'!$A$1:$Y$56</definedName>
  </definedNames>
  <calcPr fullCalcOnLoad="1"/>
</workbook>
</file>

<file path=xl/sharedStrings.xml><?xml version="1.0" encoding="utf-8"?>
<sst xmlns="http://schemas.openxmlformats.org/spreadsheetml/2006/main" count="158" uniqueCount="109">
  <si>
    <t>DADOS INSTITUIÇÃO</t>
  </si>
  <si>
    <t>DADOS TOC</t>
  </si>
  <si>
    <t>ORÇAMENTO ANO N</t>
  </si>
  <si>
    <t>DESIGNAÇÃO</t>
  </si>
  <si>
    <t>TCO - IPSS (19,6%)</t>
  </si>
  <si>
    <t>Isentas de encargos para ent. patronal</t>
  </si>
  <si>
    <t xml:space="preserve">   Encargos sobre remunerações</t>
  </si>
  <si>
    <t>ORÇAMENTO DE INVESTIMENTOS</t>
  </si>
  <si>
    <t>(EM EUROS)</t>
  </si>
  <si>
    <t>AUTO-FINANCIAMENTO</t>
  </si>
  <si>
    <t>SUBSIDIOS OUTRAS ENTIDADES</t>
  </si>
  <si>
    <t>TOTAIS</t>
  </si>
  <si>
    <t>TOTAL</t>
  </si>
  <si>
    <t>DESCRIÇÃO</t>
  </si>
  <si>
    <t>Sujeito a 2%</t>
  </si>
  <si>
    <t>Sujeito a 12,5%</t>
  </si>
  <si>
    <t>Sujeito a 16,66%</t>
  </si>
  <si>
    <t>Sujeito a 20%</t>
  </si>
  <si>
    <t>Sujeito a 25%</t>
  </si>
  <si>
    <t>Sujeito a 33,33%</t>
  </si>
  <si>
    <t>RUBRICA</t>
  </si>
  <si>
    <t>ENCARGOS</t>
  </si>
  <si>
    <t>1.º Emprego</t>
  </si>
  <si>
    <t>__________________________</t>
  </si>
  <si>
    <t>___________________________</t>
  </si>
  <si>
    <t>Sujeito a 100%</t>
  </si>
  <si>
    <t xml:space="preserve">Nome </t>
  </si>
  <si>
    <t>NIPC</t>
  </si>
  <si>
    <t>Natureza Jurídica</t>
  </si>
  <si>
    <t>Morada Sede</t>
  </si>
  <si>
    <t>Email</t>
  </si>
  <si>
    <t>Identificação do Equipamento</t>
  </si>
  <si>
    <t>Resposta Social</t>
  </si>
  <si>
    <t>N.º Utentes Previsto</t>
  </si>
  <si>
    <t>Telefone</t>
  </si>
  <si>
    <t>Fax</t>
  </si>
  <si>
    <t>ANO</t>
  </si>
  <si>
    <t>NISS</t>
  </si>
  <si>
    <t>CÓDIGO DAS CONTAS</t>
  </si>
  <si>
    <t>CONTA DE EXPLORAÇÃO PREVISIONAL</t>
  </si>
  <si>
    <t>N.º Membro</t>
  </si>
  <si>
    <t>(A desenvolver de acordo com as Taxas de Encargos para a Seg. Social)</t>
  </si>
  <si>
    <t>NIF</t>
  </si>
  <si>
    <t>71+72</t>
  </si>
  <si>
    <t>Vendas e serviços prestados</t>
  </si>
  <si>
    <t>61+621+63-63G.Adm</t>
  </si>
  <si>
    <t>Custo das vendas e dos serviços prestados</t>
  </si>
  <si>
    <t xml:space="preserve"> </t>
  </si>
  <si>
    <t>Resultado bruto</t>
  </si>
  <si>
    <t>Outros rendimentos</t>
  </si>
  <si>
    <t>.. ISS, IP - Centro Distrital</t>
  </si>
  <si>
    <t>7-(71+72+7511)</t>
  </si>
  <si>
    <t>..Outros</t>
  </si>
  <si>
    <t>Gastos de distribuição</t>
  </si>
  <si>
    <t>(a) 62-(621+6253)+ 63-(63 Custo das vendas e dos serviços prestados)+64-641+65-653+664+67+683+684+6853</t>
  </si>
  <si>
    <t>(a)</t>
  </si>
  <si>
    <t>Gastos administrativos</t>
  </si>
  <si>
    <t>Gastos de investigação e desenvolvimento</t>
  </si>
  <si>
    <t>(b)</t>
  </si>
  <si>
    <t xml:space="preserve">(b) Estes valores serão deduzidos aos valores das rubricas normalmente consideradas em "gastos administrativos" ou em "outros gastos" </t>
  </si>
  <si>
    <t>(c.)</t>
  </si>
  <si>
    <t>Outros gastos</t>
  </si>
  <si>
    <t>(c.) 641+653+66-664+681+682+6851+6852+6858+686+687+688+689</t>
  </si>
  <si>
    <t>Resultado Operacional (antes de gastos financiam. e imp.)</t>
  </si>
  <si>
    <t>Gastos de financiamento (líquidos)</t>
  </si>
  <si>
    <t>Resultado antes de impostos</t>
  </si>
  <si>
    <t>Imposto sobre rendimento do período</t>
  </si>
  <si>
    <t>Resultado líquido do período</t>
  </si>
  <si>
    <t>43+453+455-459</t>
  </si>
  <si>
    <t>Activos fixos tangíveis</t>
  </si>
  <si>
    <t>Bens do património histórico e cultural</t>
  </si>
  <si>
    <t>42+452+455-459</t>
  </si>
  <si>
    <t>Propriedades de Investimento</t>
  </si>
  <si>
    <t>Activos Intangíveis</t>
  </si>
  <si>
    <t>Investimentos financeiros</t>
  </si>
  <si>
    <t>Fundadores/beneméritos/patrocinadores/doadores/associados/membros</t>
  </si>
  <si>
    <t>44+454+455-459</t>
  </si>
  <si>
    <t>SUBSIDIOS OSS</t>
  </si>
  <si>
    <t>OUTROS FINANCIAMENTOS</t>
  </si>
  <si>
    <t>Total de depreciações acumuladas do ano N-2</t>
  </si>
  <si>
    <t>Total de depreciações que findaram em N-2</t>
  </si>
  <si>
    <t>Total de depreciações que findam em N-1</t>
  </si>
  <si>
    <t>ACTIVOS FIXOS TANGÍVEIS ADQUIRIDOS EM N-1</t>
  </si>
  <si>
    <t>ACTIVOS FIXOS TANGÍVEIS A ADQUIRIR NO ANO N</t>
  </si>
  <si>
    <t>Sujeito a            %</t>
  </si>
  <si>
    <t>_____%</t>
  </si>
  <si>
    <t>Sujeito a        %</t>
  </si>
  <si>
    <t>Gastos com o pessoal</t>
  </si>
  <si>
    <t>TCO - IPSS (__,_%)</t>
  </si>
  <si>
    <t>__,_%</t>
  </si>
  <si>
    <t>Outras percentagens (a descrever)</t>
  </si>
  <si>
    <t xml:space="preserve">   Beneficios pós-emprego</t>
  </si>
  <si>
    <t xml:space="preserve">   Indemnizações</t>
  </si>
  <si>
    <t xml:space="preserve">   Seguros acident trabalho e doenç prof.</t>
  </si>
  <si>
    <t>637/8</t>
  </si>
  <si>
    <t>CONTA DE EXPLORAÇÃO PREVISIONAL E ORÇAMENTO DE INVESTIMENTOS</t>
  </si>
  <si>
    <r>
      <t xml:space="preserve">   </t>
    </r>
    <r>
      <rPr>
        <u val="single"/>
        <sz val="9"/>
        <rFont val="System"/>
        <family val="2"/>
      </rPr>
      <t xml:space="preserve">Das vendas e dos serviços prestados </t>
    </r>
  </si>
  <si>
    <r>
      <t xml:space="preserve">   </t>
    </r>
    <r>
      <rPr>
        <u val="single"/>
        <sz val="9"/>
        <rFont val="System"/>
        <family val="2"/>
      </rPr>
      <t xml:space="preserve">Dos serviços administrativos </t>
    </r>
  </si>
  <si>
    <t xml:space="preserve">   Outros gastos com o pessoal</t>
  </si>
  <si>
    <t>MAPA DE DEPRECIAÇÕES</t>
  </si>
  <si>
    <t>NOTAS</t>
  </si>
  <si>
    <t>MAPA DE GASTOS COM O PESSOAL</t>
  </si>
  <si>
    <t>VALORES ANUAIS</t>
  </si>
  <si>
    <t>VALORES DOS ACTIVOS FIXOS TANGÍVEIS</t>
  </si>
  <si>
    <t>VALORES DAS DEPRECIAÇÕES</t>
  </si>
  <si>
    <t>TAXAS</t>
  </si>
  <si>
    <t>TAXAS DE ENCARGOS</t>
  </si>
  <si>
    <t>CÓDIGO DAS CONTAS *</t>
  </si>
  <si>
    <t>* (a título exemplificativo)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</si>
</sst>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);\(#,##0.0\)"/>
    <numFmt numFmtId="166" formatCode="#,##0.0\ ;\(#,##0.0\)"/>
    <numFmt numFmtId="167" formatCode="0.0"/>
    <numFmt numFmtId="168" formatCode="#,##0\ &quot;Esc.&quot;;\-#,##0\ &quot;Esc.&quot;"/>
    <numFmt numFmtId="169" formatCode="#,##0\ &quot;Esc.&quot;;[Red]\-#,##0\ &quot;Esc.&quot;"/>
    <numFmt numFmtId="170" formatCode="#,##0.00\ &quot;Esc.&quot;;\-#,##0.00\ &quot;Esc.&quot;"/>
    <numFmt numFmtId="171" formatCode="#,##0.00\ &quot;Esc.&quot;;[Red]\-#,##0.00\ &quot;Esc.&quot;"/>
    <numFmt numFmtId="172" formatCode="_-* #,##0\ &quot;Esc.&quot;_-;\-* #,##0\ &quot;Esc.&quot;_-;_-* &quot;-&quot;\ &quot;Esc.&quot;_-;_-@_-"/>
    <numFmt numFmtId="173" formatCode="_-* #,##0\ _E_s_c_._-;\-* #,##0\ _E_s_c_._-;_-* &quot;-&quot;\ _E_s_c_._-;_-@_-"/>
    <numFmt numFmtId="174" formatCode="_-* #,##0.00\ &quot;Esc.&quot;_-;\-* #,##0.00\ &quot;Esc.&quot;_-;_-* &quot;-&quot;??\ &quot;Esc.&quot;_-;_-@_-"/>
    <numFmt numFmtId="175" formatCode="_-* #,##0.00\ _E_s_c_._-;\-* #,##0.00\ _E_s_c_._-;_-* &quot;-&quot;??\ _E_s_c_._-;_-@_-"/>
    <numFmt numFmtId="176" formatCode="_ * #,##0_)\ &quot;Esc.&quot;_ ;_ * \(#,##0\)\ &quot;Esc.&quot;_ ;_ * &quot;-&quot;_)\ &quot;Esc.&quot;_ ;_ @_ "/>
    <numFmt numFmtId="177" formatCode="_ * #,##0_)\ _E_s_c_._ ;_ * \(#,##0\)\ _E_s_c_._ ;_ * &quot;-&quot;_)\ _E_s_c_._ ;_ @_ "/>
    <numFmt numFmtId="178" formatCode="_ * #,##0.00_)\ &quot;Esc.&quot;_ ;_ * \(#,##0.00\)\ &quot;Esc.&quot;_ ;_ * &quot;-&quot;??_)\ &quot;Esc.&quot;_ ;_ @_ "/>
    <numFmt numFmtId="179" formatCode="_ * #,##0.00_)\ _E_s_c_._ ;_ * \(#,##0.00\)\ _E_s_c_._ ;_ * &quot;-&quot;??_)\ _E_s_c_._ ;_ @_ "/>
    <numFmt numFmtId="180" formatCode="#,##0.0;\(#,##0.0\)"/>
    <numFmt numFmtId="181" formatCode="#,##0\ ;[Red]\(#,##0\)"/>
    <numFmt numFmtId="182" formatCode="#,##0.0\ ;[Red]\(#,##0.0\)"/>
    <numFmt numFmtId="183" formatCode="#,###\$\ \ \ ;[Red]\(#,###\$\ \ \)"/>
    <numFmt numFmtId="184" formatCode="#,##0_ ;[Red]\-#,##0\ "/>
    <numFmt numFmtId="185" formatCode="#,##0.0_ ;[Red]\(#,##0.0\)\ "/>
    <numFmt numFmtId="186" formatCode="#,##0.0;[Black]#,##0.0"/>
    <numFmt numFmtId="187" formatCode="\-#,##0.0"/>
    <numFmt numFmtId="188" formatCode="#,##0.000"/>
    <numFmt numFmtId="189" formatCode="#,##0.00;[Red]\(#,##0.00\)"/>
    <numFmt numFmtId="190" formatCode="0.0%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  <numFmt numFmtId="194" formatCode="[&lt;=999999999]###\ ###\ ###;\(###\)\ ###\ ###\ ###"/>
    <numFmt numFmtId="195" formatCode="00000000000"/>
    <numFmt numFmtId="196" formatCode="###########"/>
    <numFmt numFmtId="197" formatCode="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9"/>
      <color indexed="9"/>
      <name val="System"/>
      <family val="2"/>
    </font>
    <font>
      <sz val="9"/>
      <name val="System"/>
      <family val="2"/>
    </font>
    <font>
      <b/>
      <sz val="9"/>
      <name val="System"/>
      <family val="2"/>
    </font>
    <font>
      <b/>
      <sz val="9"/>
      <color indexed="54"/>
      <name val="System"/>
      <family val="2"/>
    </font>
    <font>
      <b/>
      <u val="single"/>
      <sz val="9"/>
      <name val="System"/>
      <family val="2"/>
    </font>
    <font>
      <sz val="9"/>
      <color indexed="54"/>
      <name val="System"/>
      <family val="2"/>
    </font>
    <font>
      <b/>
      <i/>
      <sz val="9"/>
      <name val="System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color indexed="23"/>
      <name val="Arial"/>
      <family val="2"/>
    </font>
    <font>
      <b/>
      <u val="single"/>
      <sz val="11"/>
      <color indexed="23"/>
      <name val="Arial"/>
      <family val="2"/>
    </font>
    <font>
      <sz val="11"/>
      <name val="System"/>
      <family val="2"/>
    </font>
    <font>
      <b/>
      <sz val="12"/>
      <color indexed="23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b/>
      <sz val="7"/>
      <name val="Tahoma"/>
      <family val="2"/>
    </font>
    <font>
      <sz val="8"/>
      <color indexed="63"/>
      <name val="Tahoma"/>
      <family val="2"/>
    </font>
    <font>
      <b/>
      <sz val="7"/>
      <color indexed="55"/>
      <name val="Tahoma"/>
      <family val="2"/>
    </font>
    <font>
      <sz val="7"/>
      <name val="Tahoma"/>
      <family val="2"/>
    </font>
    <font>
      <b/>
      <sz val="10"/>
      <color indexed="9"/>
      <name val="Verdana"/>
      <family val="2"/>
    </font>
    <font>
      <u val="single"/>
      <sz val="9"/>
      <name val="System"/>
      <family val="2"/>
    </font>
    <font>
      <b/>
      <sz val="9"/>
      <color indexed="12"/>
      <name val="System"/>
      <family val="2"/>
    </font>
    <font>
      <i/>
      <sz val="9"/>
      <name val="System"/>
      <family val="2"/>
    </font>
    <font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17" fillId="17" borderId="5" applyNumberFormat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16" borderId="8" applyNumberFormat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5" applyNumberFormat="0" applyAlignment="0" applyProtection="0"/>
    <xf numFmtId="43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164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0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9" fontId="26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Border="1" applyAlignment="1">
      <alignment/>
    </xf>
    <xf numFmtId="0" fontId="27" fillId="16" borderId="10" xfId="0" applyFont="1" applyFill="1" applyBorder="1" applyAlignment="1">
      <alignment/>
    </xf>
    <xf numFmtId="0" fontId="27" fillId="16" borderId="10" xfId="0" applyFont="1" applyFill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0" xfId="0" applyFont="1" applyBorder="1" applyAlignment="1">
      <alignment/>
    </xf>
    <xf numFmtId="0" fontId="37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3" fillId="16" borderId="0" xfId="0" applyFont="1" applyFill="1" applyBorder="1" applyAlignment="1">
      <alignment/>
    </xf>
    <xf numFmtId="0" fontId="34" fillId="16" borderId="0" xfId="0" applyFont="1" applyFill="1" applyBorder="1" applyAlignment="1">
      <alignment/>
    </xf>
    <xf numFmtId="0" fontId="32" fillId="16" borderId="0" xfId="0" applyFont="1" applyFill="1" applyBorder="1" applyAlignment="1">
      <alignment/>
    </xf>
    <xf numFmtId="0" fontId="32" fillId="16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/>
    </xf>
    <xf numFmtId="0" fontId="36" fillId="16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5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35" fillId="0" borderId="16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5" fillId="0" borderId="17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28" fillId="0" borderId="16" xfId="0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0" fillId="0" borderId="17" xfId="0" applyFont="1" applyBorder="1" applyAlignment="1">
      <alignment/>
    </xf>
    <xf numFmtId="0" fontId="30" fillId="0" borderId="14" xfId="0" applyFont="1" applyBorder="1" applyAlignment="1">
      <alignment/>
    </xf>
    <xf numFmtId="0" fontId="35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20" fillId="0" borderId="19" xfId="0" applyFont="1" applyBorder="1" applyAlignment="1">
      <alignment horizontal="right"/>
    </xf>
    <xf numFmtId="0" fontId="32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20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/>
    </xf>
    <xf numFmtId="4" fontId="20" fillId="0" borderId="19" xfId="0" applyNumberFormat="1" applyFont="1" applyBorder="1" applyAlignment="1">
      <alignment/>
    </xf>
    <xf numFmtId="0" fontId="39" fillId="0" borderId="0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/>
      <protection locked="0"/>
    </xf>
    <xf numFmtId="4" fontId="20" fillId="0" borderId="24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" fontId="20" fillId="0" borderId="19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0" fontId="33" fillId="0" borderId="12" xfId="0" applyFont="1" applyFill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/>
      <protection locked="0"/>
    </xf>
    <xf numFmtId="0" fontId="32" fillId="0" borderId="26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2" fillId="0" borderId="10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2" fillId="16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197" fontId="32" fillId="16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32" fillId="0" borderId="15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/>
      <protection locked="0"/>
    </xf>
    <xf numFmtId="0" fontId="35" fillId="0" borderId="15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94" fontId="20" fillId="0" borderId="4" xfId="0" applyNumberFormat="1" applyFont="1" applyBorder="1" applyAlignment="1" applyProtection="1">
      <alignment horizontal="center"/>
      <protection locked="0"/>
    </xf>
    <xf numFmtId="194" fontId="20" fillId="0" borderId="27" xfId="0" applyNumberFormat="1" applyFont="1" applyBorder="1" applyAlignment="1" applyProtection="1">
      <alignment/>
      <protection locked="0"/>
    </xf>
    <xf numFmtId="194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94" fontId="20" fillId="0" borderId="28" xfId="0" applyNumberFormat="1" applyFont="1" applyBorder="1" applyAlignment="1" applyProtection="1">
      <alignment horizontal="left"/>
      <protection locked="0"/>
    </xf>
    <xf numFmtId="194" fontId="20" fillId="0" borderId="29" xfId="0" applyNumberFormat="1" applyFont="1" applyBorder="1" applyAlignment="1" applyProtection="1">
      <alignment horizontal="center"/>
      <protection locked="0"/>
    </xf>
    <xf numFmtId="194" fontId="20" fillId="0" borderId="0" xfId="0" applyNumberFormat="1" applyFont="1" applyBorder="1" applyAlignment="1" applyProtection="1">
      <alignment horizontal="center"/>
      <protection locked="0"/>
    </xf>
    <xf numFmtId="194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0" fillId="0" borderId="30" xfId="0" applyFont="1" applyBorder="1" applyAlignment="1" applyProtection="1">
      <alignment/>
      <protection locked="0"/>
    </xf>
    <xf numFmtId="0" fontId="20" fillId="0" borderId="31" xfId="0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3" fillId="24" borderId="0" xfId="0" applyFont="1" applyFill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24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49" fontId="26" fillId="0" borderId="0" xfId="0" applyNumberFormat="1" applyFont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  <xf numFmtId="194" fontId="20" fillId="0" borderId="27" xfId="0" applyNumberFormat="1" applyFont="1" applyBorder="1" applyAlignment="1" applyProtection="1">
      <alignment horizontal="center"/>
      <protection locked="0"/>
    </xf>
    <xf numFmtId="4" fontId="21" fillId="0" borderId="19" xfId="0" applyNumberFormat="1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right"/>
      <protection locked="0"/>
    </xf>
    <xf numFmtId="4" fontId="21" fillId="0" borderId="33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 indent="2"/>
      <protection locked="0"/>
    </xf>
    <xf numFmtId="0" fontId="20" fillId="0" borderId="0" xfId="0" applyFont="1" applyBorder="1" applyAlignment="1" applyProtection="1">
      <alignment horizontal="left" indent="4"/>
      <protection locked="0"/>
    </xf>
    <xf numFmtId="4" fontId="20" fillId="17" borderId="19" xfId="0" applyNumberFormat="1" applyFont="1" applyFill="1" applyBorder="1" applyAlignment="1" applyProtection="1">
      <alignment/>
      <protection locked="0"/>
    </xf>
    <xf numFmtId="4" fontId="21" fillId="0" borderId="34" xfId="0" applyNumberFormat="1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21" fillId="0" borderId="36" xfId="0" applyFont="1" applyBorder="1" applyAlignment="1" applyProtection="1">
      <alignment horizontal="right"/>
      <protection locked="0"/>
    </xf>
    <xf numFmtId="0" fontId="21" fillId="0" borderId="37" xfId="0" applyFont="1" applyBorder="1" applyAlignment="1" applyProtection="1">
      <alignment horizontal="right"/>
      <protection locked="0"/>
    </xf>
    <xf numFmtId="0" fontId="21" fillId="0" borderId="38" xfId="0" applyFont="1" applyBorder="1" applyAlignment="1" applyProtection="1">
      <alignment horizontal="right"/>
      <protection locked="0"/>
    </xf>
    <xf numFmtId="4" fontId="20" fillId="0" borderId="35" xfId="0" applyNumberFormat="1" applyFont="1" applyBorder="1" applyAlignment="1" applyProtection="1">
      <alignment horizontal="left"/>
      <protection locked="0"/>
    </xf>
    <xf numFmtId="0" fontId="20" fillId="17" borderId="19" xfId="0" applyFont="1" applyFill="1" applyBorder="1" applyAlignment="1" applyProtection="1">
      <alignment/>
      <protection locked="0"/>
    </xf>
    <xf numFmtId="4" fontId="20" fillId="0" borderId="25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20" fillId="0" borderId="24" xfId="0" applyNumberFormat="1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17" borderId="33" xfId="0" applyFont="1" applyFill="1" applyBorder="1" applyAlignment="1" applyProtection="1">
      <alignment/>
      <protection locked="0"/>
    </xf>
    <xf numFmtId="0" fontId="20" fillId="0" borderId="25" xfId="0" applyFont="1" applyBorder="1" applyAlignment="1" applyProtection="1">
      <alignment horizontal="left" indent="1"/>
      <protection locked="0"/>
    </xf>
    <xf numFmtId="0" fontId="20" fillId="0" borderId="0" xfId="0" applyFont="1" applyBorder="1" applyAlignment="1" applyProtection="1">
      <alignment horizontal="left" indent="1"/>
      <protection locked="0"/>
    </xf>
    <xf numFmtId="9" fontId="20" fillId="0" borderId="19" xfId="0" applyNumberFormat="1" applyFont="1" applyBorder="1" applyAlignment="1" applyProtection="1">
      <alignment/>
      <protection locked="0"/>
    </xf>
    <xf numFmtId="10" fontId="20" fillId="0" borderId="19" xfId="81" applyNumberFormat="1" applyFont="1" applyBorder="1" applyAlignment="1" applyProtection="1">
      <alignment/>
      <protection locked="0"/>
    </xf>
    <xf numFmtId="0" fontId="21" fillId="0" borderId="36" xfId="0" applyFont="1" applyBorder="1" applyAlignment="1" applyProtection="1">
      <alignment horizontal="left" indent="1"/>
      <protection locked="0"/>
    </xf>
    <xf numFmtId="0" fontId="21" fillId="0" borderId="37" xfId="0" applyFont="1" applyBorder="1" applyAlignment="1" applyProtection="1">
      <alignment horizontal="left" indent="1"/>
      <protection locked="0"/>
    </xf>
    <xf numFmtId="0" fontId="21" fillId="0" borderId="37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" fontId="20" fillId="0" borderId="25" xfId="0" applyNumberFormat="1" applyFont="1" applyBorder="1" applyAlignment="1" applyProtection="1">
      <alignment horizontal="right"/>
      <protection locked="0"/>
    </xf>
    <xf numFmtId="4" fontId="20" fillId="0" borderId="19" xfId="0" applyNumberFormat="1" applyFont="1" applyFill="1" applyBorder="1" applyAlignment="1" applyProtection="1">
      <alignment horizontal="right"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24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 applyProtection="1">
      <alignment horizontal="left"/>
      <protection locked="0"/>
    </xf>
    <xf numFmtId="0" fontId="25" fillId="0" borderId="37" xfId="0" applyFont="1" applyFill="1" applyBorder="1" applyAlignment="1" applyProtection="1">
      <alignment/>
      <protection locked="0"/>
    </xf>
    <xf numFmtId="0" fontId="25" fillId="0" borderId="36" xfId="0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right"/>
      <protection locked="0"/>
    </xf>
    <xf numFmtId="0" fontId="39" fillId="0" borderId="25" xfId="0" applyFont="1" applyFill="1" applyBorder="1" applyAlignment="1">
      <alignment vertical="center" wrapText="1"/>
    </xf>
    <xf numFmtId="4" fontId="20" fillId="0" borderId="20" xfId="0" applyNumberFormat="1" applyFont="1" applyFill="1" applyBorder="1" applyAlignment="1" applyProtection="1">
      <alignment horizontal="right"/>
      <protection locked="0"/>
    </xf>
    <xf numFmtId="4" fontId="21" fillId="0" borderId="35" xfId="0" applyNumberFormat="1" applyFont="1" applyFill="1" applyBorder="1" applyAlignment="1" applyProtection="1">
      <alignment horizontal="righ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20" fillId="0" borderId="25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Fill="1" applyBorder="1" applyAlignment="1" applyProtection="1">
      <alignment/>
      <protection locked="0"/>
    </xf>
    <xf numFmtId="4" fontId="21" fillId="0" borderId="25" xfId="0" applyNumberFormat="1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4" fontId="20" fillId="0" borderId="25" xfId="0" applyNumberFormat="1" applyFont="1" applyFill="1" applyBorder="1" applyAlignment="1" applyProtection="1">
      <alignment vertical="center"/>
      <protection locked="0"/>
    </xf>
    <xf numFmtId="4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38" xfId="0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0" fontId="21" fillId="0" borderId="36" xfId="0" applyFont="1" applyBorder="1" applyAlignment="1" applyProtection="1">
      <alignment horizontal="left"/>
      <protection locked="0"/>
    </xf>
    <xf numFmtId="0" fontId="21" fillId="0" borderId="38" xfId="0" applyFont="1" applyBorder="1" applyAlignment="1" applyProtection="1">
      <alignment/>
      <protection locked="0"/>
    </xf>
    <xf numFmtId="0" fontId="21" fillId="0" borderId="36" xfId="0" applyFont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0" fontId="20" fillId="17" borderId="19" xfId="0" applyNumberFormat="1" applyFont="1" applyFill="1" applyBorder="1" applyAlignment="1" applyProtection="1">
      <alignment horizontal="center"/>
      <protection locked="0"/>
    </xf>
    <xf numFmtId="4" fontId="20" fillId="17" borderId="19" xfId="0" applyNumberFormat="1" applyFont="1" applyFill="1" applyBorder="1" applyAlignment="1" applyProtection="1">
      <alignment horizontal="right"/>
      <protection locked="0"/>
    </xf>
    <xf numFmtId="0" fontId="33" fillId="16" borderId="15" xfId="0" applyFont="1" applyFill="1" applyBorder="1" applyAlignment="1">
      <alignment horizontal="center" vertical="center" wrapText="1"/>
    </xf>
    <xf numFmtId="0" fontId="21" fillId="0" borderId="31" xfId="0" applyFont="1" applyBorder="1" applyAlignment="1" applyProtection="1">
      <alignment horizontal="left"/>
      <protection locked="0"/>
    </xf>
    <xf numFmtId="0" fontId="33" fillId="16" borderId="12" xfId="0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3" fillId="16" borderId="1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 applyProtection="1">
      <alignment horizontal="center"/>
      <protection locked="0"/>
    </xf>
    <xf numFmtId="0" fontId="20" fillId="0" borderId="41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33" fillId="16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/>
      <protection locked="0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vertical="center" wrapText="1"/>
    </xf>
    <xf numFmtId="1" fontId="32" fillId="0" borderId="10" xfId="0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0" xfId="0" applyFont="1" applyFill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194" fontId="20" fillId="0" borderId="29" xfId="0" applyNumberFormat="1" applyFont="1" applyBorder="1" applyAlignment="1" applyProtection="1">
      <alignment horizontal="center"/>
      <protection locked="0"/>
    </xf>
    <xf numFmtId="194" fontId="20" fillId="0" borderId="40" xfId="0" applyNumberFormat="1" applyFont="1" applyBorder="1" applyAlignment="1" applyProtection="1">
      <alignment horizontal="center"/>
      <protection locked="0"/>
    </xf>
    <xf numFmtId="194" fontId="20" fillId="0" borderId="41" xfId="0" applyNumberFormat="1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40" xfId="0" applyFont="1" applyBorder="1" applyAlignment="1" applyProtection="1">
      <alignment horizont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10" fontId="20" fillId="0" borderId="19" xfId="81" applyNumberFormat="1" applyFont="1" applyBorder="1" applyAlignment="1" applyProtection="1">
      <alignment horizontal="center"/>
      <protection locked="0"/>
    </xf>
    <xf numFmtId="10" fontId="20" fillId="0" borderId="19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 horizontal="left"/>
      <protection locked="0"/>
    </xf>
    <xf numFmtId="0" fontId="39" fillId="25" borderId="20" xfId="0" applyFont="1" applyFill="1" applyBorder="1" applyAlignment="1">
      <alignment horizontal="center" vertical="center" wrapText="1"/>
    </xf>
    <xf numFmtId="0" fontId="39" fillId="25" borderId="35" xfId="0" applyFont="1" applyFill="1" applyBorder="1" applyAlignment="1">
      <alignment horizontal="center" vertical="center" wrapText="1"/>
    </xf>
    <xf numFmtId="0" fontId="39" fillId="17" borderId="20" xfId="0" applyFont="1" applyFill="1" applyBorder="1" applyAlignment="1">
      <alignment horizontal="center" vertical="center" wrapText="1"/>
    </xf>
    <xf numFmtId="0" fontId="39" fillId="17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/>
      <protection locked="0"/>
    </xf>
    <xf numFmtId="10" fontId="20" fillId="0" borderId="19" xfId="0" applyNumberFormat="1" applyFont="1" applyBorder="1" applyAlignment="1">
      <alignment horizontal="center"/>
    </xf>
    <xf numFmtId="10" fontId="21" fillId="0" borderId="19" xfId="0" applyNumberFormat="1" applyFont="1" applyBorder="1" applyAlignment="1" applyProtection="1">
      <alignment horizontal="center"/>
      <protection locked="0"/>
    </xf>
    <xf numFmtId="10" fontId="21" fillId="0" borderId="33" xfId="0" applyNumberFormat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center"/>
    </xf>
    <xf numFmtId="0" fontId="32" fillId="16" borderId="0" xfId="0" applyNumberFormat="1" applyFont="1" applyFill="1" applyBorder="1" applyAlignment="1">
      <alignment horizontal="center"/>
    </xf>
    <xf numFmtId="4" fontId="20" fillId="0" borderId="19" xfId="0" applyNumberFormat="1" applyFont="1" applyBorder="1" applyAlignment="1">
      <alignment horizontal="right"/>
    </xf>
    <xf numFmtId="4" fontId="21" fillId="0" borderId="19" xfId="0" applyNumberFormat="1" applyFont="1" applyBorder="1" applyAlignment="1" applyProtection="1">
      <alignment horizontal="right"/>
      <protection locked="0"/>
    </xf>
    <xf numFmtId="4" fontId="21" fillId="0" borderId="33" xfId="0" applyNumberFormat="1" applyFont="1" applyBorder="1" applyAlignment="1" applyProtection="1">
      <alignment horizontal="right"/>
      <protection locked="0"/>
    </xf>
    <xf numFmtId="4" fontId="20" fillId="0" borderId="19" xfId="0" applyNumberFormat="1" applyFont="1" applyBorder="1" applyAlignment="1" applyProtection="1">
      <alignment horizontal="right"/>
      <protection locked="0"/>
    </xf>
    <xf numFmtId="4" fontId="20" fillId="0" borderId="19" xfId="81" applyNumberFormat="1" applyFont="1" applyBorder="1" applyAlignment="1" applyProtection="1">
      <alignment horizontal="right"/>
      <protection locked="0"/>
    </xf>
    <xf numFmtId="164" fontId="21" fillId="17" borderId="33" xfId="0" applyNumberFormat="1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4" fontId="20" fillId="17" borderId="33" xfId="0" applyNumberFormat="1" applyFont="1" applyFill="1" applyBorder="1" applyAlignment="1" applyProtection="1">
      <alignment horizontal="center"/>
      <protection locked="0"/>
    </xf>
    <xf numFmtId="164" fontId="20" fillId="0" borderId="19" xfId="0" applyNumberFormat="1" applyFont="1" applyBorder="1" applyAlignment="1" applyProtection="1">
      <alignment horizontal="center"/>
      <protection locked="0"/>
    </xf>
    <xf numFmtId="164" fontId="21" fillId="17" borderId="19" xfId="0" applyNumberFormat="1" applyFont="1" applyFill="1" applyBorder="1" applyAlignment="1" applyProtection="1">
      <alignment horizontal="center"/>
      <protection locked="0"/>
    </xf>
    <xf numFmtId="4" fontId="20" fillId="17" borderId="19" xfId="0" applyNumberFormat="1" applyFont="1" applyFill="1" applyBorder="1" applyAlignment="1" applyProtection="1">
      <alignment horizontal="center"/>
      <protection locked="0"/>
    </xf>
    <xf numFmtId="164" fontId="20" fillId="0" borderId="37" xfId="0" applyNumberFormat="1" applyFont="1" applyBorder="1" applyAlignment="1">
      <alignment horizontal="right"/>
    </xf>
    <xf numFmtId="4" fontId="20" fillId="0" borderId="19" xfId="0" applyNumberFormat="1" applyFont="1" applyBorder="1" applyAlignment="1" applyProtection="1">
      <alignment horizontal="center"/>
      <protection locked="0"/>
    </xf>
    <xf numFmtId="4" fontId="21" fillId="0" borderId="19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right"/>
    </xf>
    <xf numFmtId="4" fontId="20" fillId="0" borderId="25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4" fontId="20" fillId="0" borderId="24" xfId="0" applyNumberFormat="1" applyFont="1" applyBorder="1" applyAlignment="1" applyProtection="1">
      <alignment horizontal="right"/>
      <protection locked="0"/>
    </xf>
    <xf numFmtId="4" fontId="21" fillId="0" borderId="46" xfId="0" applyNumberFormat="1" applyFont="1" applyBorder="1" applyAlignment="1" applyProtection="1">
      <alignment horizontal="right"/>
      <protection locked="0"/>
    </xf>
    <xf numFmtId="4" fontId="21" fillId="0" borderId="47" xfId="0" applyNumberFormat="1" applyFont="1" applyBorder="1" applyAlignment="1" applyProtection="1">
      <alignment horizontal="right"/>
      <protection locked="0"/>
    </xf>
    <xf numFmtId="4" fontId="21" fillId="0" borderId="48" xfId="0" applyNumberFormat="1" applyFont="1" applyBorder="1" applyAlignment="1" applyProtection="1">
      <alignment horizontal="right"/>
      <protection locked="0"/>
    </xf>
    <xf numFmtId="4" fontId="20" fillId="17" borderId="25" xfId="0" applyNumberFormat="1" applyFont="1" applyFill="1" applyBorder="1" applyAlignment="1" applyProtection="1">
      <alignment horizontal="center"/>
      <protection locked="0"/>
    </xf>
    <xf numFmtId="4" fontId="20" fillId="17" borderId="0" xfId="0" applyNumberFormat="1" applyFont="1" applyFill="1" applyBorder="1" applyAlignment="1" applyProtection="1">
      <alignment horizontal="center"/>
      <protection locked="0"/>
    </xf>
    <xf numFmtId="4" fontId="20" fillId="17" borderId="24" xfId="0" applyNumberFormat="1" applyFont="1" applyFill="1" applyBorder="1" applyAlignment="1" applyProtection="1">
      <alignment horizontal="center"/>
      <protection locked="0"/>
    </xf>
    <xf numFmtId="4" fontId="20" fillId="0" borderId="21" xfId="0" applyNumberFormat="1" applyFont="1" applyBorder="1" applyAlignment="1" applyProtection="1">
      <alignment horizontal="right"/>
      <protection locked="0"/>
    </xf>
    <xf numFmtId="4" fontId="20" fillId="0" borderId="22" xfId="0" applyNumberFormat="1" applyFont="1" applyBorder="1" applyAlignment="1" applyProtection="1">
      <alignment horizontal="right"/>
      <protection locked="0"/>
    </xf>
    <xf numFmtId="4" fontId="20" fillId="0" borderId="23" xfId="0" applyNumberFormat="1" applyFont="1" applyBorder="1" applyAlignment="1" applyProtection="1">
      <alignment horizontal="right"/>
      <protection locked="0"/>
    </xf>
    <xf numFmtId="4" fontId="21" fillId="17" borderId="46" xfId="0" applyNumberFormat="1" applyFont="1" applyFill="1" applyBorder="1" applyAlignment="1" applyProtection="1">
      <alignment horizontal="center"/>
      <protection locked="0"/>
    </xf>
    <xf numFmtId="4" fontId="21" fillId="17" borderId="47" xfId="0" applyNumberFormat="1" applyFont="1" applyFill="1" applyBorder="1" applyAlignment="1" applyProtection="1">
      <alignment horizontal="center"/>
      <protection locked="0"/>
    </xf>
    <xf numFmtId="4" fontId="21" fillId="17" borderId="48" xfId="0" applyNumberFormat="1" applyFont="1" applyFill="1" applyBorder="1" applyAlignment="1" applyProtection="1">
      <alignment horizontal="center"/>
      <protection locked="0"/>
    </xf>
    <xf numFmtId="1" fontId="32" fillId="16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9" fillId="25" borderId="21" xfId="0" applyFont="1" applyFill="1" applyBorder="1" applyAlignment="1" applyProtection="1">
      <alignment horizontal="center" vertical="center" wrapText="1"/>
      <protection locked="0"/>
    </xf>
    <xf numFmtId="0" fontId="39" fillId="25" borderId="23" xfId="0" applyFont="1" applyFill="1" applyBorder="1" applyAlignment="1" applyProtection="1">
      <alignment horizontal="center" vertical="center" wrapText="1"/>
      <protection locked="0"/>
    </xf>
    <xf numFmtId="0" fontId="39" fillId="25" borderId="25" xfId="0" applyFont="1" applyFill="1" applyBorder="1" applyAlignment="1" applyProtection="1">
      <alignment horizontal="center" vertical="center" wrapText="1"/>
      <protection locked="0"/>
    </xf>
    <xf numFmtId="0" fontId="39" fillId="25" borderId="24" xfId="0" applyFont="1" applyFill="1" applyBorder="1" applyAlignment="1" applyProtection="1">
      <alignment horizontal="center" vertical="center" wrapText="1"/>
      <protection locked="0"/>
    </xf>
    <xf numFmtId="0" fontId="39" fillId="25" borderId="36" xfId="0" applyFont="1" applyFill="1" applyBorder="1" applyAlignment="1" applyProtection="1">
      <alignment horizontal="center" vertical="center" wrapText="1"/>
      <protection locked="0"/>
    </xf>
    <xf numFmtId="0" fontId="39" fillId="25" borderId="38" xfId="0" applyFont="1" applyFill="1" applyBorder="1" applyAlignment="1" applyProtection="1">
      <alignment horizontal="center" vertical="center" wrapText="1"/>
      <protection locked="0"/>
    </xf>
    <xf numFmtId="4" fontId="20" fillId="0" borderId="21" xfId="0" applyNumberFormat="1" applyFont="1" applyFill="1" applyBorder="1" applyAlignment="1" applyProtection="1">
      <alignment horizontal="center"/>
      <protection locked="0"/>
    </xf>
    <xf numFmtId="4" fontId="20" fillId="0" borderId="23" xfId="0" applyNumberFormat="1" applyFont="1" applyFill="1" applyBorder="1" applyAlignment="1" applyProtection="1">
      <alignment horizontal="center"/>
      <protection locked="0"/>
    </xf>
    <xf numFmtId="4" fontId="20" fillId="0" borderId="25" xfId="0" applyNumberFormat="1" applyFont="1" applyFill="1" applyBorder="1" applyAlignment="1" applyProtection="1">
      <alignment horizontal="center"/>
      <protection locked="0"/>
    </xf>
    <xf numFmtId="4" fontId="20" fillId="0" borderId="24" xfId="0" applyNumberFormat="1" applyFont="1" applyFill="1" applyBorder="1" applyAlignment="1" applyProtection="1">
      <alignment horizontal="center"/>
      <protection locked="0"/>
    </xf>
    <xf numFmtId="0" fontId="39" fillId="25" borderId="21" xfId="0" applyFont="1" applyFill="1" applyBorder="1" applyAlignment="1">
      <alignment horizontal="center" vertical="center" wrapText="1"/>
    </xf>
    <xf numFmtId="0" fontId="39" fillId="25" borderId="22" xfId="0" applyFont="1" applyFill="1" applyBorder="1" applyAlignment="1">
      <alignment horizontal="center" vertical="center" wrapText="1"/>
    </xf>
    <xf numFmtId="0" fontId="39" fillId="25" borderId="25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 vertical="center" wrapText="1"/>
    </xf>
    <xf numFmtId="0" fontId="39" fillId="25" borderId="36" xfId="0" applyFont="1" applyFill="1" applyBorder="1" applyAlignment="1">
      <alignment horizontal="center" vertical="center" wrapText="1"/>
    </xf>
    <xf numFmtId="0" fontId="39" fillId="25" borderId="37" xfId="0" applyFont="1" applyFill="1" applyBorder="1" applyAlignment="1">
      <alignment horizontal="center" vertical="center" wrapText="1"/>
    </xf>
    <xf numFmtId="0" fontId="39" fillId="25" borderId="23" xfId="0" applyFont="1" applyFill="1" applyBorder="1" applyAlignment="1">
      <alignment horizontal="center" vertical="center" wrapText="1"/>
    </xf>
    <xf numFmtId="0" fontId="39" fillId="25" borderId="24" xfId="0" applyFont="1" applyFill="1" applyBorder="1" applyAlignment="1">
      <alignment horizontal="center" vertical="center" wrapText="1"/>
    </xf>
    <xf numFmtId="0" fontId="39" fillId="25" borderId="38" xfId="0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center"/>
    </xf>
    <xf numFmtId="4" fontId="20" fillId="0" borderId="48" xfId="0" applyNumberFormat="1" applyFont="1" applyFill="1" applyBorder="1" applyAlignment="1">
      <alignment horizontal="center"/>
    </xf>
    <xf numFmtId="4" fontId="20" fillId="16" borderId="46" xfId="0" applyNumberFormat="1" applyFont="1" applyFill="1" applyBorder="1" applyAlignment="1" applyProtection="1">
      <alignment horizontal="center"/>
      <protection locked="0"/>
    </xf>
    <xf numFmtId="4" fontId="20" fillId="16" borderId="48" xfId="0" applyNumberFormat="1" applyFont="1" applyFill="1" applyBorder="1" applyAlignment="1" applyProtection="1">
      <alignment horizontal="center"/>
      <protection locked="0"/>
    </xf>
    <xf numFmtId="4" fontId="21" fillId="16" borderId="21" xfId="0" applyNumberFormat="1" applyFont="1" applyFill="1" applyBorder="1" applyAlignment="1" applyProtection="1">
      <alignment horizontal="center"/>
      <protection locked="0"/>
    </xf>
    <xf numFmtId="4" fontId="21" fillId="16" borderId="23" xfId="0" applyNumberFormat="1" applyFont="1" applyFill="1" applyBorder="1" applyAlignment="1" applyProtection="1">
      <alignment horizontal="center"/>
      <protection locked="0"/>
    </xf>
    <xf numFmtId="4" fontId="20" fillId="16" borderId="25" xfId="0" applyNumberFormat="1" applyFont="1" applyFill="1" applyBorder="1" applyAlignment="1" applyProtection="1">
      <alignment horizontal="center"/>
      <protection locked="0"/>
    </xf>
    <xf numFmtId="4" fontId="20" fillId="16" borderId="24" xfId="0" applyNumberFormat="1" applyFont="1" applyFill="1" applyBorder="1" applyAlignment="1" applyProtection="1">
      <alignment horizontal="center"/>
      <protection locked="0"/>
    </xf>
    <xf numFmtId="4" fontId="20" fillId="16" borderId="36" xfId="0" applyNumberFormat="1" applyFont="1" applyFill="1" applyBorder="1" applyAlignment="1" applyProtection="1">
      <alignment horizontal="center"/>
      <protection locked="0"/>
    </xf>
    <xf numFmtId="4" fontId="20" fillId="16" borderId="38" xfId="0" applyNumberFormat="1" applyFont="1" applyFill="1" applyBorder="1" applyAlignment="1" applyProtection="1">
      <alignment horizontal="center"/>
      <protection locked="0"/>
    </xf>
    <xf numFmtId="4" fontId="21" fillId="16" borderId="25" xfId="0" applyNumberFormat="1" applyFont="1" applyFill="1" applyBorder="1" applyAlignment="1" applyProtection="1">
      <alignment horizontal="center"/>
      <protection locked="0"/>
    </xf>
    <xf numFmtId="4" fontId="21" fillId="16" borderId="24" xfId="0" applyNumberFormat="1" applyFont="1" applyFill="1" applyBorder="1" applyAlignment="1" applyProtection="1">
      <alignment horizontal="center"/>
      <protection locked="0"/>
    </xf>
    <xf numFmtId="4" fontId="21" fillId="16" borderId="46" xfId="0" applyNumberFormat="1" applyFont="1" applyFill="1" applyBorder="1" applyAlignment="1" applyProtection="1">
      <alignment horizontal="center"/>
      <protection locked="0"/>
    </xf>
    <xf numFmtId="4" fontId="21" fillId="16" borderId="48" xfId="0" applyNumberFormat="1" applyFont="1" applyFill="1" applyBorder="1" applyAlignment="1" applyProtection="1">
      <alignment horizontal="center"/>
      <protection locked="0"/>
    </xf>
    <xf numFmtId="4" fontId="20" fillId="16" borderId="21" xfId="0" applyNumberFormat="1" applyFont="1" applyFill="1" applyBorder="1" applyAlignment="1" applyProtection="1">
      <alignment horizontal="center"/>
      <protection locked="0"/>
    </xf>
    <xf numFmtId="4" fontId="20" fillId="16" borderId="23" xfId="0" applyNumberFormat="1" applyFont="1" applyFill="1" applyBorder="1" applyAlignment="1" applyProtection="1">
      <alignment horizontal="center"/>
      <protection locked="0"/>
    </xf>
    <xf numFmtId="0" fontId="39" fillId="25" borderId="22" xfId="0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Border="1" applyAlignment="1" applyProtection="1">
      <alignment horizontal="center" vertical="center" wrapText="1"/>
      <protection locked="0"/>
    </xf>
    <xf numFmtId="0" fontId="39" fillId="25" borderId="37" xfId="0" applyFont="1" applyFill="1" applyBorder="1" applyAlignment="1" applyProtection="1">
      <alignment horizontal="center" vertical="center" wrapText="1"/>
      <protection locked="0"/>
    </xf>
    <xf numFmtId="0" fontId="33" fillId="16" borderId="21" xfId="0" applyFont="1" applyFill="1" applyBorder="1" applyAlignment="1" applyProtection="1">
      <alignment horizontal="center" vertical="center" wrapText="1"/>
      <protection locked="0"/>
    </xf>
    <xf numFmtId="0" fontId="33" fillId="16" borderId="22" xfId="0" applyFont="1" applyFill="1" applyBorder="1" applyAlignment="1" applyProtection="1">
      <alignment horizontal="center" vertical="center" wrapText="1"/>
      <protection locked="0"/>
    </xf>
    <xf numFmtId="0" fontId="33" fillId="16" borderId="23" xfId="0" applyFont="1" applyFill="1" applyBorder="1" applyAlignment="1" applyProtection="1">
      <alignment horizontal="center" vertical="center" wrapText="1"/>
      <protection locked="0"/>
    </xf>
    <xf numFmtId="0" fontId="33" fillId="16" borderId="36" xfId="0" applyFont="1" applyFill="1" applyBorder="1" applyAlignment="1" applyProtection="1">
      <alignment horizontal="center" vertical="center" wrapText="1"/>
      <protection locked="0"/>
    </xf>
    <xf numFmtId="0" fontId="33" fillId="16" borderId="37" xfId="0" applyFont="1" applyFill="1" applyBorder="1" applyAlignment="1" applyProtection="1">
      <alignment horizontal="center" vertical="center" wrapText="1"/>
      <protection locked="0"/>
    </xf>
    <xf numFmtId="0" fontId="33" fillId="16" borderId="38" xfId="0" applyFont="1" applyFill="1" applyBorder="1" applyAlignment="1" applyProtection="1">
      <alignment horizontal="center" vertical="center" wrapText="1"/>
      <protection locked="0"/>
    </xf>
    <xf numFmtId="4" fontId="20" fillId="0" borderId="20" xfId="81" applyNumberFormat="1" applyFont="1" applyFill="1" applyBorder="1" applyAlignment="1" applyProtection="1">
      <alignment horizontal="center"/>
      <protection locked="0"/>
    </xf>
    <xf numFmtId="4" fontId="20" fillId="0" borderId="20" xfId="0" applyNumberFormat="1" applyFont="1" applyFill="1" applyBorder="1" applyAlignment="1" applyProtection="1">
      <alignment horizontal="right"/>
      <protection locked="0"/>
    </xf>
    <xf numFmtId="4" fontId="20" fillId="0" borderId="19" xfId="0" applyNumberFormat="1" applyFont="1" applyFill="1" applyBorder="1" applyAlignment="1" applyProtection="1">
      <alignment horizontal="right"/>
      <protection locked="0"/>
    </xf>
    <xf numFmtId="4" fontId="20" fillId="0" borderId="19" xfId="81" applyNumberFormat="1" applyFont="1" applyFill="1" applyBorder="1" applyAlignment="1" applyProtection="1">
      <alignment horizontal="center"/>
      <protection locked="0"/>
    </xf>
    <xf numFmtId="4" fontId="21" fillId="0" borderId="35" xfId="0" applyNumberFormat="1" applyFont="1" applyFill="1" applyBorder="1" applyAlignment="1" applyProtection="1">
      <alignment horizontal="right"/>
      <protection locked="0"/>
    </xf>
    <xf numFmtId="4" fontId="21" fillId="0" borderId="35" xfId="0" applyNumberFormat="1" applyFont="1" applyFill="1" applyBorder="1" applyAlignment="1" applyProtection="1">
      <alignment horizontal="center"/>
      <protection locked="0"/>
    </xf>
    <xf numFmtId="4" fontId="21" fillId="0" borderId="36" xfId="0" applyNumberFormat="1" applyFont="1" applyFill="1" applyBorder="1" applyAlignment="1" applyProtection="1">
      <alignment horizontal="center"/>
      <protection locked="0"/>
    </xf>
    <xf numFmtId="4" fontId="21" fillId="0" borderId="38" xfId="0" applyNumberFormat="1" applyFont="1" applyFill="1" applyBorder="1" applyAlignment="1" applyProtection="1">
      <alignment horizontal="center"/>
      <protection locked="0"/>
    </xf>
    <xf numFmtId="0" fontId="20" fillId="0" borderId="21" xfId="0" applyFont="1" applyBorder="1" applyAlignment="1" applyProtection="1" quotePrefix="1">
      <alignment horizontal="left"/>
      <protection locked="0"/>
    </xf>
    <xf numFmtId="0" fontId="20" fillId="0" borderId="49" xfId="0" applyFont="1" applyBorder="1" applyAlignment="1" applyProtection="1">
      <alignment/>
      <protection locked="0"/>
    </xf>
    <xf numFmtId="0" fontId="20" fillId="0" borderId="25" xfId="0" applyFont="1" applyBorder="1" applyAlignment="1" applyProtection="1" quotePrefix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</cellXfs>
  <cellStyles count="8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Cor1" xfId="27"/>
    <cellStyle name="40% - Cor2" xfId="28"/>
    <cellStyle name="40% - Cor3" xfId="29"/>
    <cellStyle name="40% - Cor4" xfId="30"/>
    <cellStyle name="40% - Cor5" xfId="31"/>
    <cellStyle name="40% - Cor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Cor1" xfId="39"/>
    <cellStyle name="60% - Cor2" xfId="40"/>
    <cellStyle name="60% - Cor3" xfId="41"/>
    <cellStyle name="60% - Cor4" xfId="42"/>
    <cellStyle name="60% - Cor5" xfId="43"/>
    <cellStyle name="60% - Cor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Bom" xfId="51"/>
    <cellStyle name="Cabeçalho 1" xfId="52"/>
    <cellStyle name="Cabeçalho 2" xfId="53"/>
    <cellStyle name="Cabeçalho 3" xfId="54"/>
    <cellStyle name="Cabeçalho 4" xfId="55"/>
    <cellStyle name="Cálculo" xfId="56"/>
    <cellStyle name="Célula de Verificação" xfId="57"/>
    <cellStyle name="Célula Ligada" xfId="58"/>
    <cellStyle name="Célula Vinculada" xfId="59"/>
    <cellStyle name="Cor1" xfId="60"/>
    <cellStyle name="Cor2" xfId="61"/>
    <cellStyle name="Cor3" xfId="62"/>
    <cellStyle name="Cor4" xfId="63"/>
    <cellStyle name="Cor5" xfId="64"/>
    <cellStyle name="Cor6" xfId="65"/>
    <cellStyle name="Correcto" xfId="66"/>
    <cellStyle name="Ênfase1" xfId="67"/>
    <cellStyle name="Ênfase2" xfId="68"/>
    <cellStyle name="Ênfase3" xfId="69"/>
    <cellStyle name="Ênfase4" xfId="70"/>
    <cellStyle name="Ênfase5" xfId="71"/>
    <cellStyle name="Ênfase6" xfId="72"/>
    <cellStyle name="Entrada" xfId="73"/>
    <cellStyle name="Incorrecto" xfId="74"/>
    <cellStyle name="Incorreto" xfId="75"/>
    <cellStyle name="Currency" xfId="76"/>
    <cellStyle name="Currency [0]" xfId="77"/>
    <cellStyle name="Neutra" xfId="78"/>
    <cellStyle name="Neutro" xfId="79"/>
    <cellStyle name="Nota" xfId="80"/>
    <cellStyle name="Percent" xfId="81"/>
    <cellStyle name="Saída" xfId="82"/>
    <cellStyle name="Comma [0]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otal" xfId="91"/>
    <cellStyle name="Verificar Célula" xfId="92"/>
    <cellStyle name="Comm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4</xdr:col>
      <xdr:colOff>942975</xdr:colOff>
      <xdr:row>11</xdr:row>
      <xdr:rowOff>85725</xdr:rowOff>
    </xdr:to>
    <xdr:sp fLocksText="0">
      <xdr:nvSpPr>
        <xdr:cNvPr id="1" name="Text Box 12"/>
        <xdr:cNvSpPr txBox="1">
          <a:spLocks noChangeArrowheads="1"/>
        </xdr:cNvSpPr>
      </xdr:nvSpPr>
      <xdr:spPr>
        <a:xfrm>
          <a:off x="190500" y="314325"/>
          <a:ext cx="19526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5</xdr:row>
      <xdr:rowOff>57150</xdr:rowOff>
    </xdr:from>
    <xdr:to>
      <xdr:col>4</xdr:col>
      <xdr:colOff>619125</xdr:colOff>
      <xdr:row>10</xdr:row>
      <xdr:rowOff>76200</xdr:rowOff>
    </xdr:to>
    <xdr:pic>
      <xdr:nvPicPr>
        <xdr:cNvPr id="2" name="Picture 10" descr="ISS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85825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104775</xdr:rowOff>
    </xdr:from>
    <xdr:to>
      <xdr:col>4</xdr:col>
      <xdr:colOff>742950</xdr:colOff>
      <xdr:row>4</xdr:row>
      <xdr:rowOff>171450</xdr:rowOff>
    </xdr:to>
    <xdr:pic>
      <xdr:nvPicPr>
        <xdr:cNvPr id="3" name="Picture 11" descr="logo_MTS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19100"/>
          <a:ext cx="1638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152400</xdr:rowOff>
    </xdr:from>
    <xdr:to>
      <xdr:col>6</xdr:col>
      <xdr:colOff>209550</xdr:colOff>
      <xdr:row>11</xdr:row>
      <xdr:rowOff>85725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19075" y="314325"/>
          <a:ext cx="19716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419100</xdr:colOff>
      <xdr:row>5</xdr:row>
      <xdr:rowOff>114300</xdr:rowOff>
    </xdr:from>
    <xdr:to>
      <xdr:col>5</xdr:col>
      <xdr:colOff>76200</xdr:colOff>
      <xdr:row>10</xdr:row>
      <xdr:rowOff>152400</xdr:rowOff>
    </xdr:to>
    <xdr:pic>
      <xdr:nvPicPr>
        <xdr:cNvPr id="2" name="Picture 7" descr="ISS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0</xdr:rowOff>
    </xdr:from>
    <xdr:to>
      <xdr:col>5</xdr:col>
      <xdr:colOff>180975</xdr:colOff>
      <xdr:row>4</xdr:row>
      <xdr:rowOff>152400</xdr:rowOff>
    </xdr:to>
    <xdr:pic>
      <xdr:nvPicPr>
        <xdr:cNvPr id="3" name="Picture 8" descr="logo_MTS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28625"/>
          <a:ext cx="1628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9525</xdr:rowOff>
    </xdr:from>
    <xdr:to>
      <xdr:col>3</xdr:col>
      <xdr:colOff>238125</xdr:colOff>
      <xdr:row>13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438150"/>
          <a:ext cx="18573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5</xdr:row>
      <xdr:rowOff>95250</xdr:rowOff>
    </xdr:from>
    <xdr:to>
      <xdr:col>2</xdr:col>
      <xdr:colOff>1219200</xdr:colOff>
      <xdr:row>10</xdr:row>
      <xdr:rowOff>142875</xdr:rowOff>
    </xdr:to>
    <xdr:pic>
      <xdr:nvPicPr>
        <xdr:cNvPr id="2" name="Picture 2" descr="ISS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76300"/>
          <a:ext cx="1419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95250</xdr:rowOff>
    </xdr:from>
    <xdr:to>
      <xdr:col>3</xdr:col>
      <xdr:colOff>85725</xdr:colOff>
      <xdr:row>5</xdr:row>
      <xdr:rowOff>85725</xdr:rowOff>
    </xdr:to>
    <xdr:pic>
      <xdr:nvPicPr>
        <xdr:cNvPr id="3" name="Picture 3" descr="logo_MTS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23875"/>
          <a:ext cx="1638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619125</xdr:colOff>
      <xdr:row>12</xdr:row>
      <xdr:rowOff>76200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371475" y="438150"/>
          <a:ext cx="23145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219075</xdr:colOff>
      <xdr:row>6</xdr:row>
      <xdr:rowOff>0</xdr:rowOff>
    </xdr:from>
    <xdr:to>
      <xdr:col>3</xdr:col>
      <xdr:colOff>447675</xdr:colOff>
      <xdr:row>11</xdr:row>
      <xdr:rowOff>47625</xdr:rowOff>
    </xdr:to>
    <xdr:pic>
      <xdr:nvPicPr>
        <xdr:cNvPr id="2" name="Picture 15" descr="ISS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0600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85725</xdr:rowOff>
    </xdr:from>
    <xdr:to>
      <xdr:col>4</xdr:col>
      <xdr:colOff>38100</xdr:colOff>
      <xdr:row>5</xdr:row>
      <xdr:rowOff>47625</xdr:rowOff>
    </xdr:to>
    <xdr:pic>
      <xdr:nvPicPr>
        <xdr:cNvPr id="3" name="Picture 16" descr="logo_MTS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14350"/>
          <a:ext cx="1647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4"/>
  <dimension ref="B3:AG72"/>
  <sheetViews>
    <sheetView showGridLines="0" view="pageBreakPreview" zoomScale="85" zoomScaleNormal="85" zoomScaleSheetLayoutView="85" zoomScalePageLayoutView="0" workbookViewId="0" topLeftCell="A49">
      <selection activeCell="B54" sqref="B54:E54"/>
    </sheetView>
  </sheetViews>
  <sheetFormatPr defaultColWidth="9.140625" defaultRowHeight="12.75"/>
  <cols>
    <col min="1" max="1" width="3.421875" style="1" customWidth="1"/>
    <col min="2" max="2" width="4.57421875" style="1" customWidth="1"/>
    <col min="3" max="4" width="5.00390625" style="1" customWidth="1"/>
    <col min="5" max="5" width="20.00390625" style="1" customWidth="1"/>
    <col min="6" max="6" width="1.57421875" style="1" customWidth="1"/>
    <col min="7" max="7" width="3.8515625" style="1" customWidth="1"/>
    <col min="8" max="8" width="6.57421875" style="1" customWidth="1"/>
    <col min="9" max="9" width="22.00390625" style="1" customWidth="1"/>
    <col min="10" max="10" width="4.140625" style="1" customWidth="1"/>
    <col min="11" max="11" width="3.57421875" style="1" customWidth="1"/>
    <col min="12" max="12" width="5.7109375" style="1" customWidth="1"/>
    <col min="13" max="13" width="2.8515625" style="1" customWidth="1"/>
    <col min="14" max="14" width="12.7109375" style="1" customWidth="1"/>
    <col min="15" max="15" width="2.421875" style="1" customWidth="1"/>
    <col min="16" max="16" width="2.8515625" style="1" customWidth="1"/>
    <col min="17" max="17" width="1.421875" style="1" customWidth="1"/>
    <col min="18" max="18" width="4.421875" style="1" customWidth="1"/>
    <col min="19" max="16384" width="9.140625" style="1" customWidth="1"/>
  </cols>
  <sheetData>
    <row r="3" spans="6:17" ht="8.25" customHeight="1"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4" spans="6:17" ht="15.75" customHeight="1">
      <c r="F4" s="61"/>
      <c r="G4" s="255" t="s">
        <v>95</v>
      </c>
      <c r="H4" s="246"/>
      <c r="I4" s="246"/>
      <c r="J4" s="246"/>
      <c r="K4" s="246"/>
      <c r="L4" s="246"/>
      <c r="M4" s="246"/>
      <c r="N4" s="246"/>
      <c r="O4" s="246"/>
      <c r="P4" s="247"/>
      <c r="Q4" s="65"/>
    </row>
    <row r="5" spans="6:17" ht="16.5" customHeight="1">
      <c r="F5" s="61"/>
      <c r="G5" s="248"/>
      <c r="H5" s="249"/>
      <c r="I5" s="249"/>
      <c r="J5" s="249"/>
      <c r="K5" s="249"/>
      <c r="L5" s="249"/>
      <c r="M5" s="249"/>
      <c r="N5" s="249"/>
      <c r="O5" s="249"/>
      <c r="P5" s="244"/>
      <c r="Q5" s="65"/>
    </row>
    <row r="6" spans="6:33" ht="12.75">
      <c r="F6" s="61"/>
      <c r="G6" s="10"/>
      <c r="H6" s="46"/>
      <c r="I6" s="46"/>
      <c r="J6" s="46"/>
      <c r="K6" s="46"/>
      <c r="L6" s="46"/>
      <c r="M6" s="46"/>
      <c r="N6" s="46"/>
      <c r="O6" s="46"/>
      <c r="P6" s="46"/>
      <c r="Q6" s="66"/>
      <c r="R6" s="45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6:33" ht="12.75">
      <c r="F7" s="61"/>
      <c r="G7" s="108"/>
      <c r="H7" s="109"/>
      <c r="I7" s="110"/>
      <c r="J7" s="111"/>
      <c r="K7" s="112"/>
      <c r="L7" s="113"/>
      <c r="M7" s="113"/>
      <c r="N7" s="113"/>
      <c r="O7" s="113"/>
      <c r="P7" s="110"/>
      <c r="Q7" s="67"/>
      <c r="R7" s="4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28"/>
    </row>
    <row r="8" spans="6:33" ht="12.75">
      <c r="F8" s="61"/>
      <c r="G8" s="114"/>
      <c r="H8" s="115"/>
      <c r="I8" s="116"/>
      <c r="J8" s="111"/>
      <c r="K8" s="117"/>
      <c r="L8" s="118" t="s">
        <v>36</v>
      </c>
      <c r="M8" s="118"/>
      <c r="N8" s="119">
        <v>2012</v>
      </c>
      <c r="O8" s="120"/>
      <c r="P8" s="121"/>
      <c r="Q8" s="55"/>
      <c r="R8" s="27"/>
      <c r="S8" s="27"/>
      <c r="T8" s="27"/>
      <c r="U8" s="27"/>
      <c r="V8" s="27"/>
      <c r="W8" s="27"/>
      <c r="X8" s="40"/>
      <c r="Y8" s="40"/>
      <c r="Z8" s="40"/>
      <c r="AA8" s="40"/>
      <c r="AB8" s="40"/>
      <c r="AC8" s="40"/>
      <c r="AD8" s="40"/>
      <c r="AE8" s="40"/>
      <c r="AF8" s="40"/>
      <c r="AG8" s="29"/>
    </row>
    <row r="9" spans="6:33" ht="15">
      <c r="F9" s="61"/>
      <c r="G9" s="114"/>
      <c r="H9" s="122"/>
      <c r="I9" s="116"/>
      <c r="J9" s="111"/>
      <c r="K9" s="123"/>
      <c r="L9" s="124"/>
      <c r="M9" s="124"/>
      <c r="N9" s="124"/>
      <c r="O9" s="125"/>
      <c r="P9" s="126"/>
      <c r="Q9" s="68"/>
      <c r="R9" s="49"/>
      <c r="S9" s="48"/>
      <c r="T9" s="48"/>
      <c r="U9" s="48"/>
      <c r="V9" s="34"/>
      <c r="W9" s="27"/>
      <c r="X9" s="10"/>
      <c r="Y9" s="10"/>
      <c r="Z9" s="10"/>
      <c r="AA9" s="10"/>
      <c r="AB9" s="10"/>
      <c r="AC9" s="10"/>
      <c r="AD9" s="10"/>
      <c r="AE9" s="10"/>
      <c r="AF9" s="10"/>
      <c r="AG9" s="43"/>
    </row>
    <row r="10" spans="6:23" ht="15">
      <c r="F10" s="61"/>
      <c r="G10" s="114"/>
      <c r="H10" s="122"/>
      <c r="I10" s="116"/>
      <c r="J10" s="111"/>
      <c r="K10" s="117"/>
      <c r="L10" s="127" t="s">
        <v>37</v>
      </c>
      <c r="M10" s="127"/>
      <c r="N10" s="128"/>
      <c r="O10" s="129"/>
      <c r="P10" s="116"/>
      <c r="Q10" s="67"/>
      <c r="R10" s="35"/>
      <c r="S10" s="35"/>
      <c r="T10" s="35"/>
      <c r="U10" s="35"/>
      <c r="V10" s="35"/>
      <c r="W10" s="27"/>
    </row>
    <row r="11" spans="2:23" s="4" customFormat="1" ht="15.75">
      <c r="B11" s="26"/>
      <c r="C11" s="24"/>
      <c r="D11" s="24"/>
      <c r="E11" s="23"/>
      <c r="F11" s="60"/>
      <c r="G11" s="130"/>
      <c r="H11" s="131"/>
      <c r="I11" s="132"/>
      <c r="J11" s="111"/>
      <c r="K11" s="133"/>
      <c r="L11" s="134"/>
      <c r="M11" s="134"/>
      <c r="N11" s="134"/>
      <c r="O11" s="134"/>
      <c r="P11" s="135"/>
      <c r="Q11" s="69"/>
      <c r="R11" s="27"/>
      <c r="S11" s="27"/>
      <c r="T11" s="27"/>
      <c r="U11" s="27"/>
      <c r="V11" s="27"/>
      <c r="W11" s="27"/>
    </row>
    <row r="12" spans="2:23" ht="7.5" customHeight="1">
      <c r="B12" s="26"/>
      <c r="C12" s="25"/>
      <c r="D12" s="25"/>
      <c r="E12" s="25"/>
      <c r="F12" s="70"/>
      <c r="G12" s="71"/>
      <c r="H12" s="71"/>
      <c r="I12" s="37"/>
      <c r="J12" s="37"/>
      <c r="K12" s="72"/>
      <c r="L12" s="73"/>
      <c r="M12" s="73"/>
      <c r="N12" s="73"/>
      <c r="O12" s="73"/>
      <c r="P12" s="73"/>
      <c r="Q12" s="38"/>
      <c r="R12" s="51"/>
      <c r="S12" s="51"/>
      <c r="T12" s="51"/>
      <c r="U12" s="51"/>
      <c r="V12" s="27"/>
      <c r="W12" s="27"/>
    </row>
    <row r="13" spans="2:23" ht="15">
      <c r="B13" s="23"/>
      <c r="C13" s="25"/>
      <c r="D13" s="25"/>
      <c r="E13" s="25"/>
      <c r="F13" s="25"/>
      <c r="G13" s="25"/>
      <c r="H13" s="25"/>
      <c r="I13" s="27"/>
      <c r="J13" s="27"/>
      <c r="K13" s="47"/>
      <c r="L13" s="47"/>
      <c r="M13" s="47"/>
      <c r="N13" s="47"/>
      <c r="O13" s="47"/>
      <c r="P13" s="47"/>
      <c r="Q13" s="47"/>
      <c r="R13" s="45"/>
      <c r="S13" s="45"/>
      <c r="T13" s="45"/>
      <c r="U13" s="45"/>
      <c r="V13" s="27"/>
      <c r="W13" s="27"/>
    </row>
    <row r="14" spans="9:23" ht="12.75">
      <c r="I14" s="27"/>
      <c r="J14" s="27"/>
      <c r="K14" s="27"/>
      <c r="L14" s="27"/>
      <c r="M14" s="27"/>
      <c r="N14" s="27"/>
      <c r="O14" s="27"/>
      <c r="P14" s="27"/>
      <c r="Q14" s="27"/>
      <c r="R14" s="252"/>
      <c r="S14" s="252"/>
      <c r="T14" s="252"/>
      <c r="U14" s="252"/>
      <c r="V14" s="27"/>
      <c r="W14" s="27"/>
    </row>
    <row r="15" spans="5:8" ht="12.75">
      <c r="E15" s="2"/>
      <c r="F15" s="2"/>
      <c r="G15" s="2"/>
      <c r="H15" s="2"/>
    </row>
    <row r="16" spans="2:15" ht="19.5" customHeight="1">
      <c r="B16" s="22" t="s">
        <v>0</v>
      </c>
      <c r="C16" s="16"/>
      <c r="D16" s="16"/>
      <c r="E16" s="19"/>
      <c r="F16" s="19"/>
      <c r="G16" s="19"/>
      <c r="H16" s="19"/>
      <c r="I16" s="4"/>
      <c r="J16" s="4"/>
      <c r="K16" s="18"/>
      <c r="L16" s="18"/>
      <c r="M16" s="18"/>
      <c r="N16" s="18"/>
      <c r="O16" s="18"/>
    </row>
    <row r="17" spans="5:15" ht="18.75" customHeight="1">
      <c r="E17" s="3"/>
      <c r="F17" s="3"/>
      <c r="G17" s="3"/>
      <c r="H17" s="3"/>
      <c r="I17" s="4"/>
      <c r="J17" s="4"/>
      <c r="K17" s="4"/>
      <c r="L17" s="4"/>
      <c r="M17" s="4"/>
      <c r="N17" s="4"/>
      <c r="O17" s="4"/>
    </row>
    <row r="18" spans="2:17" ht="12.75">
      <c r="B18" s="20" t="s">
        <v>26</v>
      </c>
      <c r="E18" s="3"/>
      <c r="F18" s="3"/>
      <c r="G18" s="3"/>
      <c r="H18" s="3"/>
      <c r="I18" s="4"/>
      <c r="J18" s="4"/>
      <c r="K18" s="4"/>
      <c r="L18" s="4"/>
      <c r="M18" s="4"/>
      <c r="N18" s="20" t="s">
        <v>27</v>
      </c>
      <c r="O18" s="20"/>
      <c r="Q18" s="20"/>
    </row>
    <row r="19" spans="2:21" ht="12.75">
      <c r="B19" s="277"/>
      <c r="C19" s="278"/>
      <c r="D19" s="278"/>
      <c r="E19" s="278"/>
      <c r="F19" s="278"/>
      <c r="G19" s="278"/>
      <c r="H19" s="278"/>
      <c r="I19" s="278"/>
      <c r="J19" s="278"/>
      <c r="K19" s="278"/>
      <c r="L19" s="279"/>
      <c r="M19" s="136"/>
      <c r="N19" s="137"/>
      <c r="O19" s="138"/>
      <c r="P19" s="107"/>
      <c r="Q19" s="139"/>
      <c r="R19" s="21"/>
      <c r="S19" s="21"/>
      <c r="T19" s="21"/>
      <c r="U19" s="21"/>
    </row>
    <row r="20" spans="2:17" ht="12.75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40"/>
      <c r="O20" s="140"/>
      <c r="P20" s="107"/>
      <c r="Q20" s="107"/>
    </row>
    <row r="21" spans="2:18" ht="12.75">
      <c r="B21" s="141" t="s">
        <v>28</v>
      </c>
      <c r="C21" s="136"/>
      <c r="D21" s="136"/>
      <c r="E21" s="136"/>
      <c r="F21" s="136"/>
      <c r="G21" s="136"/>
      <c r="H21" s="136"/>
      <c r="I21" s="141"/>
      <c r="J21" s="245" t="s">
        <v>34</v>
      </c>
      <c r="K21" s="245"/>
      <c r="L21" s="245"/>
      <c r="M21" s="142"/>
      <c r="N21" s="142" t="s">
        <v>35</v>
      </c>
      <c r="O21" s="142"/>
      <c r="P21" s="107"/>
      <c r="Q21" s="142"/>
      <c r="R21" s="4"/>
    </row>
    <row r="22" spans="2:18" ht="12.75">
      <c r="B22" s="280"/>
      <c r="C22" s="250"/>
      <c r="D22" s="250"/>
      <c r="E22" s="251"/>
      <c r="F22" s="143"/>
      <c r="G22" s="143"/>
      <c r="H22" s="143"/>
      <c r="I22" s="144"/>
      <c r="J22" s="274"/>
      <c r="K22" s="275"/>
      <c r="L22" s="276"/>
      <c r="M22" s="146"/>
      <c r="N22" s="137"/>
      <c r="O22" s="138"/>
      <c r="P22" s="105"/>
      <c r="Q22" s="147"/>
      <c r="R22" s="17"/>
    </row>
    <row r="23" spans="2:17" ht="12.75">
      <c r="B23" s="107"/>
      <c r="C23" s="107"/>
      <c r="D23" s="107"/>
      <c r="E23" s="107"/>
      <c r="F23" s="107"/>
      <c r="G23" s="107"/>
      <c r="H23" s="107"/>
      <c r="I23" s="148"/>
      <c r="J23" s="148"/>
      <c r="K23" s="149"/>
      <c r="L23" s="149"/>
      <c r="M23" s="149"/>
      <c r="N23" s="150"/>
      <c r="O23" s="150"/>
      <c r="P23" s="107"/>
      <c r="Q23" s="107"/>
    </row>
    <row r="24" spans="2:17" ht="12.75">
      <c r="B24" s="141" t="s">
        <v>29</v>
      </c>
      <c r="C24" s="107"/>
      <c r="D24" s="107"/>
      <c r="E24" s="151"/>
      <c r="F24" s="151"/>
      <c r="G24" s="151"/>
      <c r="H24" s="151"/>
      <c r="I24" s="149"/>
      <c r="J24" s="149"/>
      <c r="K24" s="149"/>
      <c r="L24" s="149"/>
      <c r="M24" s="149"/>
      <c r="N24" s="150"/>
      <c r="O24" s="150"/>
      <c r="P24" s="107"/>
      <c r="Q24" s="107"/>
    </row>
    <row r="25" spans="2:17" ht="12.75">
      <c r="B25" s="241"/>
      <c r="C25" s="281"/>
      <c r="D25" s="281"/>
      <c r="E25" s="281"/>
      <c r="F25" s="281"/>
      <c r="G25" s="281"/>
      <c r="H25" s="281"/>
      <c r="I25" s="281"/>
      <c r="J25" s="281"/>
      <c r="K25" s="281"/>
      <c r="L25" s="282"/>
      <c r="M25" s="136"/>
      <c r="N25" s="150"/>
      <c r="O25" s="150"/>
      <c r="P25" s="107"/>
      <c r="Q25" s="107"/>
    </row>
    <row r="26" spans="2:17" ht="12.75"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4"/>
      <c r="M26" s="99"/>
      <c r="N26" s="150"/>
      <c r="O26" s="150"/>
      <c r="P26" s="107"/>
      <c r="Q26" s="107"/>
    </row>
    <row r="27" spans="2:17" ht="12.75">
      <c r="B27" s="107"/>
      <c r="C27" s="107"/>
      <c r="D27" s="107"/>
      <c r="E27" s="151"/>
      <c r="F27" s="151"/>
      <c r="G27" s="151"/>
      <c r="H27" s="151"/>
      <c r="I27" s="149"/>
      <c r="J27" s="149"/>
      <c r="K27" s="149"/>
      <c r="L27" s="149"/>
      <c r="M27" s="149"/>
      <c r="N27" s="150"/>
      <c r="O27" s="150"/>
      <c r="P27" s="107"/>
      <c r="Q27" s="107"/>
    </row>
    <row r="28" spans="2:17" ht="12.75">
      <c r="B28" s="141" t="s">
        <v>30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40"/>
      <c r="O28" s="140"/>
      <c r="P28" s="107"/>
      <c r="Q28" s="107"/>
    </row>
    <row r="29" spans="2:17" ht="12.75">
      <c r="B29" s="280"/>
      <c r="C29" s="250"/>
      <c r="D29" s="250"/>
      <c r="E29" s="251"/>
      <c r="F29" s="143"/>
      <c r="G29" s="143"/>
      <c r="H29" s="143"/>
      <c r="I29" s="149"/>
      <c r="J29" s="149"/>
      <c r="K29" s="149"/>
      <c r="L29" s="149"/>
      <c r="M29" s="149"/>
      <c r="N29" s="150"/>
      <c r="O29" s="150"/>
      <c r="P29" s="107"/>
      <c r="Q29" s="107"/>
    </row>
    <row r="30" spans="2:17" ht="12.75">
      <c r="B30" s="107"/>
      <c r="C30" s="107"/>
      <c r="D30" s="107"/>
      <c r="E30" s="151"/>
      <c r="F30" s="151"/>
      <c r="G30" s="151"/>
      <c r="H30" s="151"/>
      <c r="I30" s="149"/>
      <c r="J30" s="149"/>
      <c r="K30" s="149"/>
      <c r="L30" s="149"/>
      <c r="M30" s="149"/>
      <c r="N30" s="150"/>
      <c r="O30" s="150"/>
      <c r="P30" s="107"/>
      <c r="Q30" s="107"/>
    </row>
    <row r="31" spans="2:17" s="4" customFormat="1" ht="12.75">
      <c r="B31" s="140"/>
      <c r="C31" s="140"/>
      <c r="D31" s="140"/>
      <c r="E31" s="107"/>
      <c r="F31" s="107"/>
      <c r="G31" s="107"/>
      <c r="H31" s="107"/>
      <c r="I31" s="107"/>
      <c r="J31" s="107"/>
      <c r="K31" s="107"/>
      <c r="L31" s="107"/>
      <c r="M31" s="107"/>
      <c r="N31" s="150"/>
      <c r="O31" s="150"/>
      <c r="P31" s="140"/>
      <c r="Q31" s="140"/>
    </row>
    <row r="32" spans="2:17" ht="12.75">
      <c r="B32" s="240" t="s">
        <v>31</v>
      </c>
      <c r="C32" s="240"/>
      <c r="D32" s="240"/>
      <c r="E32" s="240"/>
      <c r="F32" s="141"/>
      <c r="G32" s="141"/>
      <c r="H32" s="155"/>
      <c r="I32" s="240" t="s">
        <v>32</v>
      </c>
      <c r="J32" s="240"/>
      <c r="K32" s="240"/>
      <c r="L32" s="156"/>
      <c r="M32" s="156"/>
      <c r="N32" s="253" t="s">
        <v>33</v>
      </c>
      <c r="O32" s="253"/>
      <c r="P32" s="253"/>
      <c r="Q32" s="157"/>
    </row>
    <row r="33" spans="2:17" ht="8.25" customHeight="1">
      <c r="B33" s="158"/>
      <c r="C33" s="158"/>
      <c r="D33" s="158"/>
      <c r="E33" s="158"/>
      <c r="F33" s="159"/>
      <c r="G33" s="159"/>
      <c r="H33" s="160"/>
      <c r="I33" s="268"/>
      <c r="J33" s="268"/>
      <c r="K33" s="268"/>
      <c r="L33" s="148"/>
      <c r="M33" s="148"/>
      <c r="N33" s="267"/>
      <c r="O33" s="267"/>
      <c r="P33" s="267"/>
      <c r="Q33" s="162"/>
    </row>
    <row r="34" spans="2:17" ht="12.75">
      <c r="B34" s="273"/>
      <c r="C34" s="273"/>
      <c r="D34" s="273"/>
      <c r="E34" s="273"/>
      <c r="F34" s="159"/>
      <c r="G34" s="159"/>
      <c r="H34" s="160"/>
      <c r="I34" s="272"/>
      <c r="J34" s="272"/>
      <c r="K34" s="272"/>
      <c r="L34" s="148"/>
      <c r="M34" s="148"/>
      <c r="N34" s="254"/>
      <c r="O34" s="254"/>
      <c r="P34" s="254"/>
      <c r="Q34" s="162"/>
    </row>
    <row r="35" spans="2:17" ht="12.75">
      <c r="B35" s="270"/>
      <c r="C35" s="270"/>
      <c r="D35" s="270"/>
      <c r="E35" s="270"/>
      <c r="F35" s="159"/>
      <c r="G35" s="159"/>
      <c r="H35" s="160"/>
      <c r="I35" s="269"/>
      <c r="J35" s="269"/>
      <c r="K35" s="269"/>
      <c r="L35" s="148"/>
      <c r="M35" s="148"/>
      <c r="N35" s="266"/>
      <c r="O35" s="266"/>
      <c r="P35" s="266"/>
      <c r="Q35" s="162"/>
    </row>
    <row r="36" spans="2:17" ht="12.75">
      <c r="B36" s="270"/>
      <c r="C36" s="270"/>
      <c r="D36" s="270"/>
      <c r="E36" s="270"/>
      <c r="F36" s="159"/>
      <c r="G36" s="159"/>
      <c r="H36" s="160"/>
      <c r="I36" s="269"/>
      <c r="J36" s="269"/>
      <c r="K36" s="269"/>
      <c r="L36" s="148"/>
      <c r="M36" s="148"/>
      <c r="N36" s="266"/>
      <c r="O36" s="266"/>
      <c r="P36" s="266"/>
      <c r="Q36" s="162"/>
    </row>
    <row r="37" spans="2:17" ht="12.75">
      <c r="B37" s="270"/>
      <c r="C37" s="270"/>
      <c r="D37" s="270"/>
      <c r="E37" s="270"/>
      <c r="F37" s="159"/>
      <c r="G37" s="159"/>
      <c r="H37" s="160"/>
      <c r="I37" s="269"/>
      <c r="J37" s="269"/>
      <c r="K37" s="269"/>
      <c r="L37" s="148"/>
      <c r="M37" s="148"/>
      <c r="N37" s="266"/>
      <c r="O37" s="266"/>
      <c r="P37" s="266"/>
      <c r="Q37" s="162"/>
    </row>
    <row r="38" spans="2:17" ht="12.75">
      <c r="B38" s="270"/>
      <c r="C38" s="270"/>
      <c r="D38" s="270"/>
      <c r="E38" s="270"/>
      <c r="F38" s="159"/>
      <c r="G38" s="159"/>
      <c r="H38" s="160"/>
      <c r="I38" s="269"/>
      <c r="J38" s="269"/>
      <c r="K38" s="269"/>
      <c r="L38" s="148"/>
      <c r="M38" s="148"/>
      <c r="N38" s="266"/>
      <c r="O38" s="266"/>
      <c r="P38" s="266"/>
      <c r="Q38" s="162"/>
    </row>
    <row r="39" spans="2:17" ht="12.75">
      <c r="B39" s="270"/>
      <c r="C39" s="270"/>
      <c r="D39" s="270"/>
      <c r="E39" s="270"/>
      <c r="F39" s="159"/>
      <c r="G39" s="159"/>
      <c r="H39" s="160"/>
      <c r="I39" s="269"/>
      <c r="J39" s="269"/>
      <c r="K39" s="269"/>
      <c r="L39" s="148"/>
      <c r="M39" s="148"/>
      <c r="N39" s="266"/>
      <c r="O39" s="266"/>
      <c r="P39" s="266"/>
      <c r="Q39" s="162"/>
    </row>
    <row r="40" spans="2:17" ht="12.75">
      <c r="B40" s="270"/>
      <c r="C40" s="270"/>
      <c r="D40" s="270"/>
      <c r="E40" s="270"/>
      <c r="F40" s="159"/>
      <c r="G40" s="159"/>
      <c r="H40" s="160"/>
      <c r="I40" s="269"/>
      <c r="J40" s="269"/>
      <c r="K40" s="269"/>
      <c r="L40" s="148"/>
      <c r="M40" s="148"/>
      <c r="N40" s="266"/>
      <c r="O40" s="266"/>
      <c r="P40" s="266"/>
      <c r="Q40" s="162"/>
    </row>
    <row r="41" spans="2:17" ht="12.75">
      <c r="B41" s="270"/>
      <c r="C41" s="270"/>
      <c r="D41" s="270"/>
      <c r="E41" s="270"/>
      <c r="F41" s="159"/>
      <c r="G41" s="159"/>
      <c r="H41" s="160"/>
      <c r="I41" s="269"/>
      <c r="J41" s="269"/>
      <c r="K41" s="269"/>
      <c r="L41" s="148"/>
      <c r="M41" s="148"/>
      <c r="N41" s="266"/>
      <c r="O41" s="266"/>
      <c r="P41" s="266"/>
      <c r="Q41" s="162"/>
    </row>
    <row r="42" spans="2:17" ht="12.75">
      <c r="B42" s="270"/>
      <c r="C42" s="270"/>
      <c r="D42" s="270"/>
      <c r="E42" s="270"/>
      <c r="F42" s="159"/>
      <c r="G42" s="159"/>
      <c r="H42" s="160"/>
      <c r="I42" s="269"/>
      <c r="J42" s="269"/>
      <c r="K42" s="269"/>
      <c r="L42" s="148"/>
      <c r="M42" s="148"/>
      <c r="N42" s="266"/>
      <c r="O42" s="266"/>
      <c r="P42" s="266"/>
      <c r="Q42" s="162"/>
    </row>
    <row r="43" spans="2:17" ht="12.75">
      <c r="B43" s="270"/>
      <c r="C43" s="270"/>
      <c r="D43" s="270"/>
      <c r="E43" s="270"/>
      <c r="F43" s="159"/>
      <c r="G43" s="159"/>
      <c r="H43" s="163"/>
      <c r="I43" s="269"/>
      <c r="J43" s="269"/>
      <c r="K43" s="269"/>
      <c r="L43" s="140"/>
      <c r="M43" s="140"/>
      <c r="N43" s="266"/>
      <c r="O43" s="266"/>
      <c r="P43" s="266"/>
      <c r="Q43" s="162"/>
    </row>
    <row r="44" spans="2:17" ht="12.75">
      <c r="B44" s="270"/>
      <c r="C44" s="270"/>
      <c r="D44" s="270"/>
      <c r="E44" s="270"/>
      <c r="F44" s="159"/>
      <c r="G44" s="159"/>
      <c r="H44" s="107"/>
      <c r="I44" s="269"/>
      <c r="J44" s="269"/>
      <c r="K44" s="269"/>
      <c r="L44" s="107"/>
      <c r="M44" s="107"/>
      <c r="N44" s="266"/>
      <c r="O44" s="266"/>
      <c r="P44" s="266"/>
      <c r="Q44" s="162"/>
    </row>
    <row r="45" spans="2:17" ht="12.75">
      <c r="B45" s="270"/>
      <c r="C45" s="270"/>
      <c r="D45" s="270"/>
      <c r="E45" s="270"/>
      <c r="F45" s="159"/>
      <c r="G45" s="159"/>
      <c r="H45" s="107"/>
      <c r="I45" s="269"/>
      <c r="J45" s="269"/>
      <c r="K45" s="269"/>
      <c r="L45" s="107"/>
      <c r="M45" s="107"/>
      <c r="N45" s="266"/>
      <c r="O45" s="266"/>
      <c r="P45" s="266"/>
      <c r="Q45" s="162"/>
    </row>
    <row r="46" spans="2:17" ht="12.75">
      <c r="B46" s="270"/>
      <c r="C46" s="270"/>
      <c r="D46" s="270"/>
      <c r="E46" s="270"/>
      <c r="F46" s="159"/>
      <c r="G46" s="159"/>
      <c r="H46" s="107"/>
      <c r="I46" s="269"/>
      <c r="J46" s="269"/>
      <c r="K46" s="269"/>
      <c r="L46" s="107"/>
      <c r="M46" s="107"/>
      <c r="N46" s="266"/>
      <c r="O46" s="266"/>
      <c r="P46" s="266"/>
      <c r="Q46" s="162"/>
    </row>
    <row r="47" spans="2:17" ht="12.75">
      <c r="B47" s="270"/>
      <c r="C47" s="270"/>
      <c r="D47" s="270"/>
      <c r="E47" s="270"/>
      <c r="F47" s="159"/>
      <c r="G47" s="159"/>
      <c r="H47" s="107"/>
      <c r="I47" s="269"/>
      <c r="J47" s="269"/>
      <c r="K47" s="269"/>
      <c r="L47" s="107"/>
      <c r="M47" s="107"/>
      <c r="N47" s="266"/>
      <c r="O47" s="266"/>
      <c r="P47" s="266"/>
      <c r="Q47" s="162"/>
    </row>
    <row r="48" spans="2:17" ht="12.75">
      <c r="B48" s="270"/>
      <c r="C48" s="270"/>
      <c r="D48" s="270"/>
      <c r="E48" s="270"/>
      <c r="F48" s="159"/>
      <c r="G48" s="159"/>
      <c r="H48" s="107"/>
      <c r="I48" s="269"/>
      <c r="J48" s="269"/>
      <c r="K48" s="269"/>
      <c r="L48" s="107"/>
      <c r="M48" s="107"/>
      <c r="N48" s="266"/>
      <c r="O48" s="266"/>
      <c r="P48" s="266"/>
      <c r="Q48" s="162"/>
    </row>
    <row r="49" spans="2:17" ht="12.75">
      <c r="B49" s="270"/>
      <c r="C49" s="270"/>
      <c r="D49" s="270"/>
      <c r="E49" s="270"/>
      <c r="F49" s="159"/>
      <c r="G49" s="159"/>
      <c r="H49" s="107"/>
      <c r="I49" s="269"/>
      <c r="J49" s="269"/>
      <c r="K49" s="269"/>
      <c r="L49" s="107"/>
      <c r="M49" s="107"/>
      <c r="N49" s="266"/>
      <c r="O49" s="266"/>
      <c r="P49" s="266"/>
      <c r="Q49" s="162"/>
    </row>
    <row r="50" spans="2:17" ht="12.75">
      <c r="B50" s="270"/>
      <c r="C50" s="270"/>
      <c r="D50" s="270"/>
      <c r="E50" s="270"/>
      <c r="F50" s="159"/>
      <c r="G50" s="159"/>
      <c r="H50" s="107"/>
      <c r="I50" s="269"/>
      <c r="J50" s="269"/>
      <c r="K50" s="269"/>
      <c r="L50" s="107"/>
      <c r="M50" s="107"/>
      <c r="N50" s="266"/>
      <c r="O50" s="266"/>
      <c r="P50" s="266"/>
      <c r="Q50" s="162"/>
    </row>
    <row r="51" spans="2:17" ht="12.75">
      <c r="B51" s="270"/>
      <c r="C51" s="270"/>
      <c r="D51" s="270"/>
      <c r="E51" s="270"/>
      <c r="F51" s="159"/>
      <c r="G51" s="159"/>
      <c r="H51" s="107"/>
      <c r="I51" s="269"/>
      <c r="J51" s="269"/>
      <c r="K51" s="269"/>
      <c r="L51" s="107"/>
      <c r="M51" s="107"/>
      <c r="N51" s="266"/>
      <c r="O51" s="266"/>
      <c r="P51" s="266"/>
      <c r="Q51" s="162"/>
    </row>
    <row r="52" spans="2:17" ht="12.75">
      <c r="B52" s="270"/>
      <c r="C52" s="270"/>
      <c r="D52" s="270"/>
      <c r="E52" s="270"/>
      <c r="F52" s="159"/>
      <c r="G52" s="159"/>
      <c r="H52" s="107"/>
      <c r="I52" s="269"/>
      <c r="J52" s="269"/>
      <c r="K52" s="269"/>
      <c r="L52" s="107"/>
      <c r="M52" s="107"/>
      <c r="N52" s="266"/>
      <c r="O52" s="266"/>
      <c r="P52" s="266"/>
      <c r="Q52" s="162"/>
    </row>
    <row r="53" spans="2:17" ht="12.75">
      <c r="B53" s="270"/>
      <c r="C53" s="270"/>
      <c r="D53" s="270"/>
      <c r="E53" s="270"/>
      <c r="F53" s="159"/>
      <c r="G53" s="159"/>
      <c r="H53" s="107"/>
      <c r="I53" s="269"/>
      <c r="J53" s="269"/>
      <c r="K53" s="269"/>
      <c r="L53" s="107"/>
      <c r="M53" s="107"/>
      <c r="N53" s="266"/>
      <c r="O53" s="266"/>
      <c r="P53" s="266"/>
      <c r="Q53" s="162"/>
    </row>
    <row r="54" spans="2:17" ht="12.75">
      <c r="B54" s="270"/>
      <c r="C54" s="270"/>
      <c r="D54" s="270"/>
      <c r="E54" s="270"/>
      <c r="F54" s="159"/>
      <c r="G54" s="159"/>
      <c r="H54" s="107"/>
      <c r="I54" s="269"/>
      <c r="J54" s="269"/>
      <c r="K54" s="269"/>
      <c r="L54" s="107"/>
      <c r="M54" s="107"/>
      <c r="N54" s="266"/>
      <c r="O54" s="266"/>
      <c r="P54" s="266"/>
      <c r="Q54" s="162"/>
    </row>
    <row r="55" spans="2:17" ht="12.75">
      <c r="B55" s="270"/>
      <c r="C55" s="270"/>
      <c r="D55" s="270"/>
      <c r="E55" s="270"/>
      <c r="F55" s="159"/>
      <c r="G55" s="159"/>
      <c r="H55" s="107"/>
      <c r="I55" s="269"/>
      <c r="J55" s="269"/>
      <c r="K55" s="269"/>
      <c r="L55" s="107"/>
      <c r="M55" s="107"/>
      <c r="N55" s="266"/>
      <c r="O55" s="266"/>
      <c r="P55" s="266"/>
      <c r="Q55" s="162"/>
    </row>
    <row r="56" spans="2:17" ht="12.75">
      <c r="B56" s="270"/>
      <c r="C56" s="270"/>
      <c r="D56" s="270"/>
      <c r="E56" s="270"/>
      <c r="F56" s="159"/>
      <c r="G56" s="159"/>
      <c r="H56" s="107"/>
      <c r="I56" s="269"/>
      <c r="J56" s="269"/>
      <c r="K56" s="269"/>
      <c r="L56" s="107"/>
      <c r="M56" s="107"/>
      <c r="N56" s="266"/>
      <c r="O56" s="266"/>
      <c r="P56" s="266"/>
      <c r="Q56" s="162"/>
    </row>
    <row r="57" spans="2:17" ht="12.75">
      <c r="B57" s="270"/>
      <c r="C57" s="270"/>
      <c r="D57" s="270"/>
      <c r="E57" s="270"/>
      <c r="F57" s="159"/>
      <c r="G57" s="159"/>
      <c r="H57" s="107"/>
      <c r="I57" s="269"/>
      <c r="J57" s="269"/>
      <c r="K57" s="269"/>
      <c r="L57" s="107"/>
      <c r="M57" s="107"/>
      <c r="N57" s="266"/>
      <c r="O57" s="266"/>
      <c r="P57" s="266"/>
      <c r="Q57" s="162"/>
    </row>
    <row r="58" spans="2:17" ht="12.75">
      <c r="B58" s="270"/>
      <c r="C58" s="270"/>
      <c r="D58" s="270"/>
      <c r="E58" s="270"/>
      <c r="F58" s="159"/>
      <c r="G58" s="159"/>
      <c r="H58" s="107"/>
      <c r="I58" s="269"/>
      <c r="J58" s="269"/>
      <c r="K58" s="269"/>
      <c r="L58" s="107"/>
      <c r="M58" s="107"/>
      <c r="N58" s="266"/>
      <c r="O58" s="266"/>
      <c r="P58" s="266"/>
      <c r="Q58" s="162"/>
    </row>
    <row r="59" spans="2:17" ht="12.75">
      <c r="B59" s="100"/>
      <c r="C59" s="100"/>
      <c r="D59" s="100"/>
      <c r="E59" s="100"/>
      <c r="F59" s="159"/>
      <c r="G59" s="159"/>
      <c r="H59" s="107"/>
      <c r="I59" s="161"/>
      <c r="J59" s="161"/>
      <c r="K59" s="161"/>
      <c r="L59" s="107"/>
      <c r="M59" s="107"/>
      <c r="N59" s="164"/>
      <c r="O59" s="164"/>
      <c r="P59" s="164"/>
      <c r="Q59" s="162"/>
    </row>
    <row r="60" spans="2:17" ht="12.75">
      <c r="B60" s="100"/>
      <c r="C60" s="100"/>
      <c r="D60" s="100"/>
      <c r="E60" s="100"/>
      <c r="F60" s="159"/>
      <c r="G60" s="159"/>
      <c r="H60" s="107"/>
      <c r="I60" s="161"/>
      <c r="J60" s="161"/>
      <c r="K60" s="161"/>
      <c r="L60" s="107"/>
      <c r="M60" s="107"/>
      <c r="N60" s="164"/>
      <c r="O60" s="164"/>
      <c r="P60" s="164"/>
      <c r="Q60" s="162"/>
    </row>
    <row r="61" spans="2:17" ht="12.75">
      <c r="B61" s="100"/>
      <c r="C61" s="100"/>
      <c r="D61" s="100"/>
      <c r="E61" s="100"/>
      <c r="F61" s="159"/>
      <c r="G61" s="159"/>
      <c r="H61" s="107"/>
      <c r="I61" s="161"/>
      <c r="J61" s="161"/>
      <c r="K61" s="161"/>
      <c r="L61" s="107"/>
      <c r="M61" s="107"/>
      <c r="N61" s="164"/>
      <c r="O61" s="164"/>
      <c r="P61" s="164"/>
      <c r="Q61" s="162"/>
    </row>
    <row r="62" spans="2:17" ht="12.75">
      <c r="B62" s="271"/>
      <c r="C62" s="271"/>
      <c r="D62" s="271"/>
      <c r="E62" s="271"/>
      <c r="F62" s="159"/>
      <c r="G62" s="159"/>
      <c r="H62" s="165"/>
      <c r="I62" s="268"/>
      <c r="J62" s="268"/>
      <c r="K62" s="268"/>
      <c r="L62" s="149"/>
      <c r="M62" s="149"/>
      <c r="N62" s="267"/>
      <c r="O62" s="267"/>
      <c r="P62" s="267"/>
      <c r="Q62" s="162"/>
    </row>
    <row r="63" spans="2:17" ht="12.75">
      <c r="B63" s="271"/>
      <c r="C63" s="271"/>
      <c r="D63" s="271"/>
      <c r="E63" s="271"/>
      <c r="F63" s="159"/>
      <c r="G63" s="159"/>
      <c r="H63" s="166"/>
      <c r="I63" s="268"/>
      <c r="J63" s="268"/>
      <c r="K63" s="268"/>
      <c r="L63" s="149"/>
      <c r="M63" s="149"/>
      <c r="N63" s="267"/>
      <c r="O63" s="267"/>
      <c r="P63" s="267"/>
      <c r="Q63" s="162"/>
    </row>
    <row r="64" spans="2:17" ht="12.75">
      <c r="B64" s="271"/>
      <c r="C64" s="271"/>
      <c r="D64" s="271"/>
      <c r="E64" s="271"/>
      <c r="F64" s="159"/>
      <c r="G64" s="159"/>
      <c r="H64" s="107"/>
      <c r="I64" s="268"/>
      <c r="J64" s="268"/>
      <c r="K64" s="268"/>
      <c r="L64" s="107"/>
      <c r="M64" s="107"/>
      <c r="N64" s="267"/>
      <c r="O64" s="267"/>
      <c r="P64" s="267"/>
      <c r="Q64" s="162"/>
    </row>
    <row r="65" spans="2:17" ht="12.7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ht="12.75">
      <c r="B66" s="167" t="s">
        <v>1</v>
      </c>
      <c r="C66" s="107"/>
      <c r="D66" s="107"/>
      <c r="E66" s="168"/>
      <c r="F66" s="168"/>
      <c r="G66" s="168"/>
      <c r="H66" s="168"/>
      <c r="I66" s="148"/>
      <c r="J66" s="148"/>
      <c r="K66" s="148"/>
      <c r="L66" s="148"/>
      <c r="M66" s="148"/>
      <c r="N66" s="140"/>
      <c r="O66" s="140"/>
      <c r="P66" s="169"/>
      <c r="Q66" s="169"/>
    </row>
    <row r="67" spans="2:17" ht="12.7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40"/>
      <c r="O67" s="140"/>
      <c r="P67" s="170"/>
      <c r="Q67" s="170"/>
    </row>
    <row r="68" spans="2:17" ht="12.75">
      <c r="B68" s="8" t="s">
        <v>26</v>
      </c>
      <c r="C68" s="107"/>
      <c r="D68" s="107"/>
      <c r="E68" s="171"/>
      <c r="F68" s="171"/>
      <c r="G68" s="171"/>
      <c r="H68" s="171"/>
      <c r="I68" s="140"/>
      <c r="J68" s="140"/>
      <c r="K68" s="140"/>
      <c r="L68" s="140"/>
      <c r="M68" s="140"/>
      <c r="N68" s="8" t="s">
        <v>42</v>
      </c>
      <c r="O68" s="8"/>
      <c r="P68" s="107"/>
      <c r="Q68" s="107"/>
    </row>
    <row r="69" spans="2:19" ht="12.75">
      <c r="B69" s="277"/>
      <c r="C69" s="278"/>
      <c r="D69" s="278"/>
      <c r="E69" s="278"/>
      <c r="F69" s="278"/>
      <c r="G69" s="278"/>
      <c r="H69" s="278"/>
      <c r="I69" s="278"/>
      <c r="J69" s="278"/>
      <c r="K69" s="278"/>
      <c r="L69" s="279"/>
      <c r="M69" s="136"/>
      <c r="N69" s="137"/>
      <c r="O69" s="172"/>
      <c r="P69" s="99"/>
      <c r="Q69" s="99"/>
      <c r="R69" s="21"/>
      <c r="S69" s="21"/>
    </row>
    <row r="70" spans="2:17" ht="12.75">
      <c r="B70" s="107"/>
      <c r="C70" s="107"/>
      <c r="D70" s="107"/>
      <c r="E70" s="165"/>
      <c r="F70" s="165"/>
      <c r="G70" s="165"/>
      <c r="H70" s="165"/>
      <c r="I70" s="149"/>
      <c r="J70" s="149"/>
      <c r="K70" s="149"/>
      <c r="L70" s="149"/>
      <c r="M70" s="149"/>
      <c r="N70" s="140"/>
      <c r="O70" s="107"/>
      <c r="P70" s="107"/>
      <c r="Q70" s="107"/>
    </row>
    <row r="71" spans="2:17" ht="12.75">
      <c r="B71" s="141" t="s">
        <v>30</v>
      </c>
      <c r="C71" s="136"/>
      <c r="D71" s="136"/>
      <c r="E71" s="136"/>
      <c r="F71" s="136"/>
      <c r="G71" s="136"/>
      <c r="H71" s="136"/>
      <c r="I71" s="136"/>
      <c r="J71" s="141" t="s">
        <v>34</v>
      </c>
      <c r="K71" s="141"/>
      <c r="L71" s="136"/>
      <c r="M71" s="136"/>
      <c r="N71" s="142" t="s">
        <v>40</v>
      </c>
      <c r="O71" s="8"/>
      <c r="P71" s="107"/>
      <c r="Q71" s="107"/>
    </row>
    <row r="72" spans="2:17" ht="12.75">
      <c r="B72" s="280"/>
      <c r="C72" s="250"/>
      <c r="D72" s="250"/>
      <c r="E72" s="251"/>
      <c r="F72" s="143"/>
      <c r="G72" s="143"/>
      <c r="H72" s="143"/>
      <c r="I72" s="149"/>
      <c r="J72" s="274"/>
      <c r="K72" s="275"/>
      <c r="L72" s="276"/>
      <c r="M72" s="146"/>
      <c r="N72" s="145"/>
      <c r="O72" s="138"/>
      <c r="P72" s="107"/>
      <c r="Q72" s="107"/>
    </row>
  </sheetData>
  <sheetProtection formatCells="0" formatColumns="0" formatRows="0" insertColumns="0" insertRows="0"/>
  <mergeCells count="100">
    <mergeCell ref="B32:E32"/>
    <mergeCell ref="B29:E29"/>
    <mergeCell ref="B25:L25"/>
    <mergeCell ref="I48:K48"/>
    <mergeCell ref="I47:K47"/>
    <mergeCell ref="I46:K46"/>
    <mergeCell ref="B43:E43"/>
    <mergeCell ref="B44:E44"/>
    <mergeCell ref="B45:E45"/>
    <mergeCell ref="B39:E39"/>
    <mergeCell ref="G4:P5"/>
    <mergeCell ref="J22:L22"/>
    <mergeCell ref="J21:L21"/>
    <mergeCell ref="I38:K38"/>
    <mergeCell ref="I33:K33"/>
    <mergeCell ref="I32:K32"/>
    <mergeCell ref="B19:L19"/>
    <mergeCell ref="B22:E22"/>
    <mergeCell ref="B38:E38"/>
    <mergeCell ref="N35:P35"/>
    <mergeCell ref="R14:U14"/>
    <mergeCell ref="N32:P32"/>
    <mergeCell ref="N33:P33"/>
    <mergeCell ref="N34:P34"/>
    <mergeCell ref="J72:L72"/>
    <mergeCell ref="N51:P51"/>
    <mergeCell ref="I52:K52"/>
    <mergeCell ref="N52:P52"/>
    <mergeCell ref="I53:K53"/>
    <mergeCell ref="N53:P53"/>
    <mergeCell ref="N56:P56"/>
    <mergeCell ref="B69:L69"/>
    <mergeCell ref="B72:E72"/>
    <mergeCell ref="I51:K51"/>
    <mergeCell ref="I56:K56"/>
    <mergeCell ref="B49:E49"/>
    <mergeCell ref="B53:E53"/>
    <mergeCell ref="B54:E54"/>
    <mergeCell ref="B55:E55"/>
    <mergeCell ref="I55:K55"/>
    <mergeCell ref="I49:K49"/>
    <mergeCell ref="B34:E34"/>
    <mergeCell ref="B35:E35"/>
    <mergeCell ref="B36:E36"/>
    <mergeCell ref="B56:E56"/>
    <mergeCell ref="B41:E41"/>
    <mergeCell ref="B42:E42"/>
    <mergeCell ref="B47:E47"/>
    <mergeCell ref="B37:E37"/>
    <mergeCell ref="B40:E40"/>
    <mergeCell ref="B46:E46"/>
    <mergeCell ref="I34:K34"/>
    <mergeCell ref="I45:K45"/>
    <mergeCell ref="I35:K35"/>
    <mergeCell ref="I39:K39"/>
    <mergeCell ref="I40:K40"/>
    <mergeCell ref="I42:K42"/>
    <mergeCell ref="I43:K43"/>
    <mergeCell ref="I36:K36"/>
    <mergeCell ref="I37:K37"/>
    <mergeCell ref="I41:K41"/>
    <mergeCell ref="N36:P36"/>
    <mergeCell ref="N37:P37"/>
    <mergeCell ref="N38:P38"/>
    <mergeCell ref="N39:P39"/>
    <mergeCell ref="I44:K44"/>
    <mergeCell ref="B63:E63"/>
    <mergeCell ref="B64:E64"/>
    <mergeCell ref="B57:E57"/>
    <mergeCell ref="B48:E48"/>
    <mergeCell ref="B62:E62"/>
    <mergeCell ref="B51:E51"/>
    <mergeCell ref="B52:E52"/>
    <mergeCell ref="B50:E50"/>
    <mergeCell ref="I57:K57"/>
    <mergeCell ref="B58:E58"/>
    <mergeCell ref="I58:K58"/>
    <mergeCell ref="N40:P40"/>
    <mergeCell ref="N41:P41"/>
    <mergeCell ref="N42:P42"/>
    <mergeCell ref="N47:P47"/>
    <mergeCell ref="N43:P43"/>
    <mergeCell ref="N44:P44"/>
    <mergeCell ref="N45:P45"/>
    <mergeCell ref="N46:P46"/>
    <mergeCell ref="I64:K64"/>
    <mergeCell ref="I63:K63"/>
    <mergeCell ref="I62:K62"/>
    <mergeCell ref="N48:P48"/>
    <mergeCell ref="N49:P49"/>
    <mergeCell ref="N50:P50"/>
    <mergeCell ref="I54:K54"/>
    <mergeCell ref="N54:P54"/>
    <mergeCell ref="N62:P62"/>
    <mergeCell ref="I50:K50"/>
    <mergeCell ref="N55:P55"/>
    <mergeCell ref="N63:P63"/>
    <mergeCell ref="N64:P64"/>
    <mergeCell ref="N57:P57"/>
    <mergeCell ref="N58:P58"/>
  </mergeCells>
  <printOptions horizontalCentered="1"/>
  <pageMargins left="0.4" right="0.33" top="0.2362204724409449" bottom="0.38" header="0" footer="0"/>
  <pageSetup horizontalDpi="1200" verticalDpi="1200" orientation="portrait" paperSize="9" scale="75" r:id="rId3"/>
  <headerFooter alignWithMargins="0">
    <oddFooter>&amp;R&amp;9Pág.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C3:AE56"/>
  <sheetViews>
    <sheetView showGridLines="0" view="pageBreakPreview" zoomScale="80" zoomScaleNormal="80" zoomScaleSheetLayoutView="80" zoomScalePageLayoutView="0" workbookViewId="0" topLeftCell="A1">
      <selection activeCell="AC8" sqref="AC8"/>
    </sheetView>
  </sheetViews>
  <sheetFormatPr defaultColWidth="9.140625" defaultRowHeight="12.75"/>
  <cols>
    <col min="2" max="2" width="4.8515625" style="0" customWidth="1"/>
    <col min="3" max="3" width="5.8515625" style="14" customWidth="1"/>
    <col min="4" max="13" width="3.28125" style="0" customWidth="1"/>
    <col min="14" max="14" width="5.421875" style="0" customWidth="1"/>
    <col min="15" max="15" width="15.8515625" style="0" customWidth="1"/>
    <col min="16" max="16" width="6.00390625" style="0" customWidth="1"/>
    <col min="17" max="18" width="4.28125" style="0" customWidth="1"/>
    <col min="19" max="19" width="4.8515625" style="0" customWidth="1"/>
    <col min="20" max="20" width="3.421875" style="0" customWidth="1"/>
    <col min="21" max="21" width="5.28125" style="0" bestFit="1" customWidth="1"/>
    <col min="22" max="22" width="4.8515625" style="0" customWidth="1"/>
    <col min="23" max="23" width="3.00390625" style="0" customWidth="1"/>
    <col min="24" max="24" width="4.421875" style="0" customWidth="1"/>
    <col min="25" max="25" width="2.00390625" style="0" customWidth="1"/>
    <col min="26" max="26" width="3.7109375" style="0" customWidth="1"/>
  </cols>
  <sheetData>
    <row r="1" s="1" customFormat="1" ht="12.75"/>
    <row r="2" s="1" customFormat="1" ht="12.75"/>
    <row r="3" spans="10:24" s="1" customFormat="1" ht="8.25" customHeight="1"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</row>
    <row r="4" spans="10:24" s="1" customFormat="1" ht="15.75" customHeight="1">
      <c r="J4" s="61"/>
      <c r="K4" s="255" t="s">
        <v>101</v>
      </c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7"/>
      <c r="X4" s="65"/>
    </row>
    <row r="5" spans="10:24" s="1" customFormat="1" ht="16.5" customHeight="1">
      <c r="J5" s="61"/>
      <c r="K5" s="248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4"/>
      <c r="X5" s="65"/>
    </row>
    <row r="6" spans="10:24" s="1" customFormat="1" ht="12">
      <c r="J6" s="61"/>
      <c r="K6" s="10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66"/>
    </row>
    <row r="7" spans="10:24" s="1" customFormat="1" ht="12.75" customHeight="1">
      <c r="J7" s="61"/>
      <c r="K7" s="298" t="s">
        <v>95</v>
      </c>
      <c r="L7" s="299"/>
      <c r="M7" s="299"/>
      <c r="N7" s="299"/>
      <c r="O7" s="299"/>
      <c r="P7" s="300"/>
      <c r="Q7" s="33"/>
      <c r="R7" s="30"/>
      <c r="S7" s="31"/>
      <c r="T7" s="31"/>
      <c r="U7" s="31"/>
      <c r="V7" s="31"/>
      <c r="W7" s="32"/>
      <c r="X7" s="67"/>
    </row>
    <row r="8" spans="10:24" s="1" customFormat="1" ht="12.75">
      <c r="J8" s="61"/>
      <c r="K8" s="301"/>
      <c r="L8" s="302"/>
      <c r="M8" s="302"/>
      <c r="N8" s="302"/>
      <c r="O8" s="302"/>
      <c r="P8" s="303"/>
      <c r="Q8" s="33"/>
      <c r="R8" s="54"/>
      <c r="S8" s="52" t="s">
        <v>36</v>
      </c>
      <c r="T8" s="307">
        <f>'Ecran inicial'!N8</f>
        <v>2012</v>
      </c>
      <c r="U8" s="307"/>
      <c r="V8" s="307"/>
      <c r="W8" s="55"/>
      <c r="X8" s="55"/>
    </row>
    <row r="9" spans="10:24" s="1" customFormat="1" ht="15" customHeight="1">
      <c r="J9" s="61"/>
      <c r="K9" s="301"/>
      <c r="L9" s="302"/>
      <c r="M9" s="302"/>
      <c r="N9" s="302"/>
      <c r="O9" s="302"/>
      <c r="P9" s="303"/>
      <c r="Q9" s="33"/>
      <c r="R9" s="50"/>
      <c r="S9" s="35"/>
      <c r="T9" s="35"/>
      <c r="U9" s="35"/>
      <c r="V9" s="53"/>
      <c r="W9" s="56"/>
      <c r="X9" s="68"/>
    </row>
    <row r="10" spans="10:24" s="1" customFormat="1" ht="15" customHeight="1">
      <c r="J10" s="61"/>
      <c r="K10" s="301"/>
      <c r="L10" s="302"/>
      <c r="M10" s="302"/>
      <c r="N10" s="302"/>
      <c r="O10" s="302"/>
      <c r="P10" s="303"/>
      <c r="Q10" s="33"/>
      <c r="R10" s="54"/>
      <c r="S10" s="47" t="s">
        <v>37</v>
      </c>
      <c r="T10" s="308">
        <f>'Ecran inicial'!N10</f>
        <v>0</v>
      </c>
      <c r="U10" s="308"/>
      <c r="V10" s="308"/>
      <c r="W10" s="33"/>
      <c r="X10" s="67"/>
    </row>
    <row r="11" spans="3:24" s="4" customFormat="1" ht="15.75">
      <c r="C11" s="26"/>
      <c r="D11" s="24"/>
      <c r="E11" s="24"/>
      <c r="F11" s="24"/>
      <c r="G11" s="24"/>
      <c r="H11" s="24"/>
      <c r="I11" s="24"/>
      <c r="J11" s="60"/>
      <c r="K11" s="304"/>
      <c r="L11" s="305"/>
      <c r="M11" s="305"/>
      <c r="N11" s="305"/>
      <c r="O11" s="305"/>
      <c r="P11" s="306"/>
      <c r="Q11" s="33"/>
      <c r="R11" s="57"/>
      <c r="S11" s="58"/>
      <c r="T11" s="58"/>
      <c r="U11" s="58"/>
      <c r="V11" s="58"/>
      <c r="W11" s="59"/>
      <c r="X11" s="69"/>
    </row>
    <row r="12" spans="3:24" s="1" customFormat="1" ht="7.5" customHeight="1">
      <c r="C12" s="26"/>
      <c r="D12" s="25"/>
      <c r="E12" s="25"/>
      <c r="F12" s="25"/>
      <c r="G12" s="25"/>
      <c r="H12" s="25"/>
      <c r="I12" s="25"/>
      <c r="J12" s="70"/>
      <c r="K12" s="71"/>
      <c r="L12" s="71"/>
      <c r="M12" s="37"/>
      <c r="N12" s="37"/>
      <c r="O12" s="37"/>
      <c r="P12" s="37"/>
      <c r="Q12" s="37"/>
      <c r="R12" s="72"/>
      <c r="S12" s="73"/>
      <c r="T12" s="73"/>
      <c r="U12" s="73"/>
      <c r="V12" s="73"/>
      <c r="W12" s="73"/>
      <c r="X12" s="38"/>
    </row>
    <row r="13" spans="3:26" s="1" customFormat="1" ht="7.5" customHeight="1">
      <c r="C13" s="26"/>
      <c r="D13" s="25"/>
      <c r="E13" s="25"/>
      <c r="F13" s="25"/>
      <c r="G13" s="25"/>
      <c r="H13" s="25"/>
      <c r="I13" s="25"/>
      <c r="J13" s="25"/>
      <c r="K13" s="25"/>
      <c r="L13" s="74"/>
      <c r="M13" s="74"/>
      <c r="N13" s="74"/>
      <c r="O13" s="27"/>
      <c r="P13" s="27"/>
      <c r="Q13" s="27"/>
      <c r="R13" s="27"/>
      <c r="S13" s="27"/>
      <c r="T13" s="36"/>
      <c r="U13" s="27"/>
      <c r="V13" s="27"/>
      <c r="W13" s="27"/>
      <c r="X13" s="27"/>
      <c r="Y13" s="27"/>
      <c r="Z13" s="27"/>
    </row>
    <row r="14" spans="3:26" s="1" customFormat="1" ht="15.75">
      <c r="C14" s="26"/>
      <c r="D14" s="25"/>
      <c r="E14" s="25"/>
      <c r="F14" s="25"/>
      <c r="G14" s="25"/>
      <c r="H14" s="25"/>
      <c r="I14" s="25"/>
      <c r="J14" s="25"/>
      <c r="K14" s="25"/>
      <c r="L14" s="74"/>
      <c r="M14" s="74"/>
      <c r="N14" s="74"/>
      <c r="O14" s="27"/>
      <c r="P14" s="27"/>
      <c r="Q14" s="27"/>
      <c r="R14" s="27"/>
      <c r="S14" s="27"/>
      <c r="T14" s="36"/>
      <c r="U14" s="27"/>
      <c r="V14" s="27"/>
      <c r="W14" s="27"/>
      <c r="X14" s="27"/>
      <c r="Y14" s="27"/>
      <c r="Z14" s="27"/>
    </row>
    <row r="15" spans="3:26" s="1" customFormat="1" ht="15.75">
      <c r="C15" s="26"/>
      <c r="D15" s="25"/>
      <c r="E15" s="25"/>
      <c r="F15" s="25"/>
      <c r="G15" s="25"/>
      <c r="H15" s="25"/>
      <c r="I15" s="25"/>
      <c r="J15" s="25"/>
      <c r="K15" s="25"/>
      <c r="L15" s="74"/>
      <c r="M15" s="74"/>
      <c r="N15" s="74"/>
      <c r="O15" s="27"/>
      <c r="P15" s="27"/>
      <c r="Q15" s="27"/>
      <c r="R15" s="27"/>
      <c r="S15" s="27"/>
      <c r="T15" s="36"/>
      <c r="U15" s="27"/>
      <c r="V15" s="27"/>
      <c r="W15" s="27"/>
      <c r="X15" s="27"/>
      <c r="Y15" s="27"/>
      <c r="Z15" s="27"/>
    </row>
    <row r="16" spans="3:26" s="1" customFormat="1" ht="15.75">
      <c r="C16" s="26"/>
      <c r="D16" s="25"/>
      <c r="E16" s="25"/>
      <c r="F16" s="25"/>
      <c r="G16" s="25"/>
      <c r="H16" s="25"/>
      <c r="I16" s="25"/>
      <c r="J16" s="25"/>
      <c r="K16" s="25"/>
      <c r="L16" s="74"/>
      <c r="M16" s="74"/>
      <c r="N16" s="74"/>
      <c r="O16" s="27"/>
      <c r="P16" s="27"/>
      <c r="Q16" s="27"/>
      <c r="R16" s="27"/>
      <c r="S16" s="27"/>
      <c r="T16" s="36"/>
      <c r="U16" s="27"/>
      <c r="V16" s="27"/>
      <c r="W16" s="27"/>
      <c r="X16" s="27"/>
      <c r="Y16" s="27"/>
      <c r="Z16" s="27"/>
    </row>
    <row r="17" spans="3:31" s="1" customFormat="1" ht="15.75"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4"/>
      <c r="U17" s="74"/>
      <c r="V17" s="74"/>
      <c r="W17" s="27"/>
      <c r="X17" s="27"/>
      <c r="Y17" s="36"/>
      <c r="Z17" s="27"/>
      <c r="AA17" s="27"/>
      <c r="AB17" s="27"/>
      <c r="AC17" s="27"/>
      <c r="AD17" s="27"/>
      <c r="AE17" s="27"/>
    </row>
    <row r="18" spans="3:31" s="1" customFormat="1" ht="16.5" thickBot="1"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20" t="s">
        <v>8</v>
      </c>
      <c r="U18" s="320"/>
      <c r="V18" s="320"/>
      <c r="W18" s="87"/>
      <c r="X18" s="87"/>
      <c r="Y18" s="87"/>
      <c r="Z18" s="27"/>
      <c r="AA18" s="27"/>
      <c r="AB18" s="27"/>
      <c r="AC18" s="27"/>
      <c r="AD18" s="27"/>
      <c r="AE18" s="27"/>
    </row>
    <row r="19" spans="3:31" s="1" customFormat="1" ht="22.5" customHeight="1">
      <c r="C19" s="290" t="s">
        <v>20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2" t="s">
        <v>102</v>
      </c>
      <c r="P19" s="292" t="s">
        <v>106</v>
      </c>
      <c r="Q19" s="292"/>
      <c r="R19" s="292"/>
      <c r="S19" s="290" t="s">
        <v>21</v>
      </c>
      <c r="T19" s="290"/>
      <c r="U19" s="290"/>
      <c r="V19" s="290"/>
      <c r="W19" s="27"/>
      <c r="X19" s="27"/>
      <c r="Y19" s="47"/>
      <c r="Z19" s="47"/>
      <c r="AA19" s="47"/>
      <c r="AB19" s="47"/>
      <c r="AC19" s="47"/>
      <c r="AD19" s="47"/>
      <c r="AE19" s="47"/>
    </row>
    <row r="20" spans="3:22" s="1" customFormat="1" ht="23.25" customHeight="1" thickBot="1"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3"/>
      <c r="P20" s="293"/>
      <c r="Q20" s="293"/>
      <c r="R20" s="293"/>
      <c r="S20" s="291"/>
      <c r="T20" s="291"/>
      <c r="U20" s="291"/>
      <c r="V20" s="291"/>
    </row>
    <row r="21" spans="3:22" s="1" customFormat="1" ht="12.75">
      <c r="C21" s="7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0"/>
      <c r="P21" s="295"/>
      <c r="Q21" s="295"/>
      <c r="R21" s="295"/>
      <c r="S21" s="309"/>
      <c r="T21" s="309"/>
      <c r="U21" s="309"/>
      <c r="V21" s="309"/>
    </row>
    <row r="22" spans="3:22" s="1" customFormat="1" ht="13.5" thickBot="1">
      <c r="C22" s="218">
        <v>63</v>
      </c>
      <c r="D22" s="294" t="s">
        <v>87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173" t="e">
        <f>+O23+O35+O47+O48+S49+O50+O51</f>
        <v>#VALUE!</v>
      </c>
      <c r="P22" s="296"/>
      <c r="Q22" s="296"/>
      <c r="R22" s="296"/>
      <c r="S22" s="310"/>
      <c r="T22" s="310"/>
      <c r="U22" s="310"/>
      <c r="V22" s="310"/>
    </row>
    <row r="23" spans="3:22" ht="13.5" thickBot="1">
      <c r="C23" s="174" t="s">
        <v>47</v>
      </c>
      <c r="D23" s="287" t="s">
        <v>96</v>
      </c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175">
        <f>SUM(O24:O33)</f>
        <v>0</v>
      </c>
      <c r="P23" s="297"/>
      <c r="Q23" s="297"/>
      <c r="R23" s="297"/>
      <c r="S23" s="311" t="e">
        <f>SUM(S24:V33)</f>
        <v>#VALUE!</v>
      </c>
      <c r="T23" s="311"/>
      <c r="U23" s="311"/>
      <c r="V23" s="311"/>
    </row>
    <row r="24" spans="3:22" ht="12.75">
      <c r="C24" s="174"/>
      <c r="D24" s="99"/>
      <c r="E24" s="285" t="s">
        <v>88</v>
      </c>
      <c r="F24" s="285"/>
      <c r="G24" s="285"/>
      <c r="H24" s="285"/>
      <c r="I24" s="285"/>
      <c r="J24" s="285"/>
      <c r="K24" s="285"/>
      <c r="L24" s="285"/>
      <c r="M24" s="285"/>
      <c r="N24" s="285"/>
      <c r="O24" s="106">
        <v>0</v>
      </c>
      <c r="P24" s="283" t="s">
        <v>89</v>
      </c>
      <c r="Q24" s="283"/>
      <c r="R24" s="283"/>
      <c r="S24" s="312" t="e">
        <f>O24*P24</f>
        <v>#VALUE!</v>
      </c>
      <c r="T24" s="312"/>
      <c r="U24" s="312"/>
      <c r="V24" s="312"/>
    </row>
    <row r="25" spans="3:22" ht="12.75">
      <c r="C25" s="174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06"/>
      <c r="P25" s="283"/>
      <c r="Q25" s="283"/>
      <c r="R25" s="283"/>
      <c r="S25" s="312"/>
      <c r="T25" s="312"/>
      <c r="U25" s="312"/>
      <c r="V25" s="312"/>
    </row>
    <row r="26" spans="3:22" ht="12.75">
      <c r="C26" s="174"/>
      <c r="D26" s="176"/>
      <c r="E26" s="285" t="s">
        <v>5</v>
      </c>
      <c r="F26" s="285"/>
      <c r="G26" s="285"/>
      <c r="H26" s="285"/>
      <c r="I26" s="285"/>
      <c r="J26" s="285"/>
      <c r="K26" s="285"/>
      <c r="L26" s="285"/>
      <c r="M26" s="285"/>
      <c r="N26" s="285"/>
      <c r="O26" s="106"/>
      <c r="P26" s="283"/>
      <c r="Q26" s="283"/>
      <c r="R26" s="283"/>
      <c r="S26" s="312"/>
      <c r="T26" s="312"/>
      <c r="U26" s="312"/>
      <c r="V26" s="312"/>
    </row>
    <row r="27" spans="3:22" ht="12.75">
      <c r="C27" s="174"/>
      <c r="D27" s="177" t="s">
        <v>22</v>
      </c>
      <c r="E27" s="177"/>
      <c r="F27" s="285" t="s">
        <v>22</v>
      </c>
      <c r="G27" s="285"/>
      <c r="H27" s="285"/>
      <c r="I27" s="285"/>
      <c r="J27" s="285"/>
      <c r="K27" s="285"/>
      <c r="L27" s="285"/>
      <c r="M27" s="285"/>
      <c r="N27" s="99"/>
      <c r="O27" s="106">
        <v>0</v>
      </c>
      <c r="P27" s="283">
        <v>0</v>
      </c>
      <c r="Q27" s="283"/>
      <c r="R27" s="283"/>
      <c r="S27" s="313">
        <f aca="true" t="shared" si="0" ref="S27:S33">O27*P27</f>
        <v>0</v>
      </c>
      <c r="T27" s="313"/>
      <c r="U27" s="313"/>
      <c r="V27" s="313"/>
    </row>
    <row r="28" spans="3:22" ht="12.75">
      <c r="C28" s="174"/>
      <c r="D28" s="177" t="s">
        <v>23</v>
      </c>
      <c r="E28" s="177"/>
      <c r="F28" s="286"/>
      <c r="G28" s="286"/>
      <c r="H28" s="286"/>
      <c r="I28" s="286"/>
      <c r="J28" s="286"/>
      <c r="K28" s="286"/>
      <c r="L28" s="286"/>
      <c r="M28" s="286"/>
      <c r="N28" s="99"/>
      <c r="O28" s="106">
        <v>0</v>
      </c>
      <c r="P28" s="283">
        <v>0</v>
      </c>
      <c r="Q28" s="283"/>
      <c r="R28" s="283"/>
      <c r="S28" s="312">
        <f t="shared" si="0"/>
        <v>0</v>
      </c>
      <c r="T28" s="312"/>
      <c r="U28" s="312"/>
      <c r="V28" s="312"/>
    </row>
    <row r="29" spans="3:22" ht="12.75">
      <c r="C29" s="174"/>
      <c r="D29" s="177" t="s">
        <v>24</v>
      </c>
      <c r="E29" s="177"/>
      <c r="F29" s="289"/>
      <c r="G29" s="289"/>
      <c r="H29" s="289"/>
      <c r="I29" s="289"/>
      <c r="J29" s="289"/>
      <c r="K29" s="289"/>
      <c r="L29" s="289"/>
      <c r="M29" s="289"/>
      <c r="N29" s="177"/>
      <c r="O29" s="106">
        <v>0</v>
      </c>
      <c r="P29" s="283">
        <v>0</v>
      </c>
      <c r="Q29" s="283"/>
      <c r="R29" s="283"/>
      <c r="S29" s="312">
        <f t="shared" si="0"/>
        <v>0</v>
      </c>
      <c r="T29" s="312"/>
      <c r="U29" s="312"/>
      <c r="V29" s="312"/>
    </row>
    <row r="30" spans="3:22" ht="12.75">
      <c r="C30" s="174"/>
      <c r="D30" s="177"/>
      <c r="E30" s="177"/>
      <c r="F30" s="100"/>
      <c r="G30" s="177"/>
      <c r="H30" s="177"/>
      <c r="I30" s="177"/>
      <c r="J30" s="177"/>
      <c r="K30" s="177"/>
      <c r="L30" s="177"/>
      <c r="M30" s="177"/>
      <c r="N30" s="177"/>
      <c r="O30" s="106"/>
      <c r="P30" s="283"/>
      <c r="Q30" s="283"/>
      <c r="R30" s="283"/>
      <c r="S30" s="312"/>
      <c r="T30" s="312"/>
      <c r="U30" s="312"/>
      <c r="V30" s="312"/>
    </row>
    <row r="31" spans="3:22" ht="15.75" customHeight="1">
      <c r="C31" s="174"/>
      <c r="D31" s="176"/>
      <c r="E31" s="285" t="s">
        <v>90</v>
      </c>
      <c r="F31" s="285"/>
      <c r="G31" s="285"/>
      <c r="H31" s="285"/>
      <c r="I31" s="285"/>
      <c r="J31" s="285"/>
      <c r="K31" s="285"/>
      <c r="L31" s="285"/>
      <c r="M31" s="285"/>
      <c r="N31" s="285"/>
      <c r="O31" s="106"/>
      <c r="P31" s="283"/>
      <c r="Q31" s="283"/>
      <c r="R31" s="283"/>
      <c r="S31" s="312"/>
      <c r="T31" s="312"/>
      <c r="U31" s="312"/>
      <c r="V31" s="312"/>
    </row>
    <row r="32" spans="3:22" ht="12.75">
      <c r="C32" s="174"/>
      <c r="D32" s="177" t="s">
        <v>24</v>
      </c>
      <c r="E32" s="177"/>
      <c r="F32" s="286"/>
      <c r="G32" s="286"/>
      <c r="H32" s="286"/>
      <c r="I32" s="286"/>
      <c r="J32" s="286"/>
      <c r="K32" s="286"/>
      <c r="L32" s="286"/>
      <c r="M32" s="286"/>
      <c r="N32" s="177"/>
      <c r="O32" s="106">
        <v>0</v>
      </c>
      <c r="P32" s="283" t="s">
        <v>89</v>
      </c>
      <c r="Q32" s="283"/>
      <c r="R32" s="283"/>
      <c r="S32" s="312" t="e">
        <f t="shared" si="0"/>
        <v>#VALUE!</v>
      </c>
      <c r="T32" s="312"/>
      <c r="U32" s="312"/>
      <c r="V32" s="312"/>
    </row>
    <row r="33" spans="3:22" ht="12.75">
      <c r="C33" s="174"/>
      <c r="D33" s="177" t="s">
        <v>24</v>
      </c>
      <c r="E33" s="177"/>
      <c r="F33" s="289"/>
      <c r="G33" s="289"/>
      <c r="H33" s="289"/>
      <c r="I33" s="289"/>
      <c r="J33" s="289"/>
      <c r="K33" s="289"/>
      <c r="L33" s="289"/>
      <c r="M33" s="289"/>
      <c r="N33" s="177"/>
      <c r="O33" s="106">
        <v>0</v>
      </c>
      <c r="P33" s="283" t="s">
        <v>89</v>
      </c>
      <c r="Q33" s="283"/>
      <c r="R33" s="283"/>
      <c r="S33" s="312" t="e">
        <f t="shared" si="0"/>
        <v>#VALUE!</v>
      </c>
      <c r="T33" s="312"/>
      <c r="U33" s="312"/>
      <c r="V33" s="312"/>
    </row>
    <row r="34" spans="3:22" ht="13.5" thickBot="1">
      <c r="C34" s="174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06"/>
      <c r="P34" s="284"/>
      <c r="Q34" s="284"/>
      <c r="R34" s="284"/>
      <c r="S34" s="312"/>
      <c r="T34" s="312"/>
      <c r="U34" s="312"/>
      <c r="V34" s="312"/>
    </row>
    <row r="35" spans="3:22" ht="13.5" thickBot="1">
      <c r="C35" s="174" t="s">
        <v>47</v>
      </c>
      <c r="D35" s="287" t="s">
        <v>97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175">
        <f>SUM(O36:O45)</f>
        <v>0</v>
      </c>
      <c r="P35" s="297"/>
      <c r="Q35" s="297"/>
      <c r="R35" s="297"/>
      <c r="S35" s="311" t="e">
        <f>SUM(S36:V46)</f>
        <v>#VALUE!</v>
      </c>
      <c r="T35" s="311"/>
      <c r="U35" s="311"/>
      <c r="V35" s="311"/>
    </row>
    <row r="36" spans="3:22" ht="12.75">
      <c r="C36" s="174"/>
      <c r="D36" s="176" t="s">
        <v>4</v>
      </c>
      <c r="E36" s="285" t="s">
        <v>88</v>
      </c>
      <c r="F36" s="285"/>
      <c r="G36" s="285"/>
      <c r="H36" s="285"/>
      <c r="I36" s="285"/>
      <c r="J36" s="285"/>
      <c r="K36" s="285"/>
      <c r="L36" s="285"/>
      <c r="M36" s="285"/>
      <c r="N36" s="285"/>
      <c r="O36" s="106">
        <v>0</v>
      </c>
      <c r="P36" s="283" t="s">
        <v>89</v>
      </c>
      <c r="Q36" s="283"/>
      <c r="R36" s="283"/>
      <c r="S36" s="312" t="e">
        <f>+O36*P36</f>
        <v>#VALUE!</v>
      </c>
      <c r="T36" s="312"/>
      <c r="U36" s="312"/>
      <c r="V36" s="312"/>
    </row>
    <row r="37" spans="3:22" ht="12.75">
      <c r="C37" s="174"/>
      <c r="D37" s="177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06"/>
      <c r="P37" s="284"/>
      <c r="Q37" s="284"/>
      <c r="R37" s="284"/>
      <c r="S37" s="312"/>
      <c r="T37" s="312"/>
      <c r="U37" s="312"/>
      <c r="V37" s="312"/>
    </row>
    <row r="38" spans="3:22" ht="12.75">
      <c r="C38" s="174"/>
      <c r="D38" s="176" t="s">
        <v>5</v>
      </c>
      <c r="E38" s="285" t="s">
        <v>5</v>
      </c>
      <c r="F38" s="285"/>
      <c r="G38" s="285"/>
      <c r="H38" s="285"/>
      <c r="I38" s="285"/>
      <c r="J38" s="285"/>
      <c r="K38" s="285"/>
      <c r="L38" s="285"/>
      <c r="M38" s="285"/>
      <c r="N38" s="285"/>
      <c r="O38" s="106"/>
      <c r="P38" s="284"/>
      <c r="Q38" s="284"/>
      <c r="R38" s="284"/>
      <c r="S38" s="312"/>
      <c r="T38" s="312"/>
      <c r="U38" s="312"/>
      <c r="V38" s="312"/>
    </row>
    <row r="39" spans="3:22" ht="12.75">
      <c r="C39" s="174"/>
      <c r="D39" s="177" t="s">
        <v>22</v>
      </c>
      <c r="E39" s="177"/>
      <c r="F39" s="285" t="s">
        <v>22</v>
      </c>
      <c r="G39" s="285"/>
      <c r="H39" s="285"/>
      <c r="I39" s="285"/>
      <c r="J39" s="285"/>
      <c r="K39" s="285"/>
      <c r="L39" s="285"/>
      <c r="M39" s="285"/>
      <c r="N39" s="99"/>
      <c r="O39" s="106">
        <v>0</v>
      </c>
      <c r="P39" s="283">
        <v>0</v>
      </c>
      <c r="Q39" s="283"/>
      <c r="R39" s="283"/>
      <c r="S39" s="312">
        <f>O39*P39</f>
        <v>0</v>
      </c>
      <c r="T39" s="312"/>
      <c r="U39" s="312"/>
      <c r="V39" s="312"/>
    </row>
    <row r="40" spans="3:22" ht="12.75">
      <c r="C40" s="174"/>
      <c r="D40" s="177" t="s">
        <v>23</v>
      </c>
      <c r="E40" s="177"/>
      <c r="F40" s="286"/>
      <c r="G40" s="286"/>
      <c r="H40" s="286"/>
      <c r="I40" s="286"/>
      <c r="J40" s="286"/>
      <c r="K40" s="286"/>
      <c r="L40" s="286"/>
      <c r="M40" s="286"/>
      <c r="N40" s="99"/>
      <c r="O40" s="106">
        <v>0</v>
      </c>
      <c r="P40" s="284">
        <v>0</v>
      </c>
      <c r="Q40" s="284"/>
      <c r="R40" s="284"/>
      <c r="S40" s="312">
        <f>O40*P40</f>
        <v>0</v>
      </c>
      <c r="T40" s="312"/>
      <c r="U40" s="312"/>
      <c r="V40" s="312"/>
    </row>
    <row r="41" spans="3:22" ht="12.75">
      <c r="C41" s="174"/>
      <c r="D41" s="177" t="s">
        <v>24</v>
      </c>
      <c r="E41" s="177"/>
      <c r="F41" s="289"/>
      <c r="G41" s="289"/>
      <c r="H41" s="289"/>
      <c r="I41" s="289"/>
      <c r="J41" s="289"/>
      <c r="K41" s="289"/>
      <c r="L41" s="289"/>
      <c r="M41" s="289"/>
      <c r="N41" s="177"/>
      <c r="O41" s="106">
        <v>0</v>
      </c>
      <c r="P41" s="284">
        <v>0</v>
      </c>
      <c r="Q41" s="284"/>
      <c r="R41" s="284"/>
      <c r="S41" s="312">
        <f>O41*P41</f>
        <v>0</v>
      </c>
      <c r="T41" s="312"/>
      <c r="U41" s="312"/>
      <c r="V41" s="312"/>
    </row>
    <row r="42" spans="3:22" ht="12.75">
      <c r="C42" s="174"/>
      <c r="D42" s="177"/>
      <c r="E42" s="177"/>
      <c r="F42" s="100"/>
      <c r="G42" s="177"/>
      <c r="H42" s="177"/>
      <c r="I42" s="177"/>
      <c r="J42" s="177"/>
      <c r="K42" s="177"/>
      <c r="L42" s="177"/>
      <c r="M42" s="177"/>
      <c r="N42" s="177"/>
      <c r="O42" s="106"/>
      <c r="P42" s="284"/>
      <c r="Q42" s="284"/>
      <c r="R42" s="284"/>
      <c r="S42" s="312"/>
      <c r="T42" s="312"/>
      <c r="U42" s="312"/>
      <c r="V42" s="312"/>
    </row>
    <row r="43" spans="3:22" ht="12.75">
      <c r="C43" s="174"/>
      <c r="D43" s="176"/>
      <c r="E43" s="285" t="s">
        <v>90</v>
      </c>
      <c r="F43" s="285"/>
      <c r="G43" s="285"/>
      <c r="H43" s="285"/>
      <c r="I43" s="285"/>
      <c r="J43" s="285"/>
      <c r="K43" s="285"/>
      <c r="L43" s="285"/>
      <c r="M43" s="285"/>
      <c r="N43" s="285"/>
      <c r="O43" s="106"/>
      <c r="P43" s="284"/>
      <c r="Q43" s="284"/>
      <c r="R43" s="284"/>
      <c r="S43" s="312"/>
      <c r="T43" s="312"/>
      <c r="U43" s="312"/>
      <c r="V43" s="312"/>
    </row>
    <row r="44" spans="3:22" ht="12.75">
      <c r="C44" s="174"/>
      <c r="D44" s="177" t="s">
        <v>24</v>
      </c>
      <c r="E44" s="177"/>
      <c r="F44" s="286"/>
      <c r="G44" s="286"/>
      <c r="H44" s="286"/>
      <c r="I44" s="286"/>
      <c r="J44" s="286"/>
      <c r="K44" s="286"/>
      <c r="L44" s="286"/>
      <c r="M44" s="286"/>
      <c r="N44" s="177"/>
      <c r="O44" s="106">
        <v>0</v>
      </c>
      <c r="P44" s="283" t="s">
        <v>89</v>
      </c>
      <c r="Q44" s="283"/>
      <c r="R44" s="283"/>
      <c r="S44" s="312" t="e">
        <f>O44*P44</f>
        <v>#VALUE!</v>
      </c>
      <c r="T44" s="312"/>
      <c r="U44" s="312"/>
      <c r="V44" s="312"/>
    </row>
    <row r="45" spans="3:22" ht="12.75">
      <c r="C45" s="174"/>
      <c r="D45" s="177" t="s">
        <v>24</v>
      </c>
      <c r="E45" s="177"/>
      <c r="F45" s="289"/>
      <c r="G45" s="289"/>
      <c r="H45" s="289"/>
      <c r="I45" s="289"/>
      <c r="J45" s="289"/>
      <c r="K45" s="289"/>
      <c r="L45" s="289"/>
      <c r="M45" s="289"/>
      <c r="N45" s="177"/>
      <c r="O45" s="106">
        <v>0</v>
      </c>
      <c r="P45" s="283" t="s">
        <v>89</v>
      </c>
      <c r="Q45" s="283"/>
      <c r="R45" s="283"/>
      <c r="S45" s="312" t="e">
        <f>O45*P45</f>
        <v>#VALUE!</v>
      </c>
      <c r="T45" s="312"/>
      <c r="U45" s="312"/>
      <c r="V45" s="312"/>
    </row>
    <row r="46" spans="3:22" ht="12.75">
      <c r="C46" s="174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06"/>
      <c r="P46" s="284"/>
      <c r="Q46" s="284"/>
      <c r="R46" s="284"/>
      <c r="S46" s="312"/>
      <c r="T46" s="312"/>
      <c r="U46" s="312"/>
      <c r="V46" s="312"/>
    </row>
    <row r="47" spans="3:22" ht="13.5" thickBot="1">
      <c r="C47" s="174">
        <v>633</v>
      </c>
      <c r="D47" s="105" t="s">
        <v>91</v>
      </c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3">
        <v>0</v>
      </c>
      <c r="P47" s="242"/>
      <c r="Q47" s="242"/>
      <c r="R47" s="242"/>
      <c r="S47" s="243"/>
      <c r="T47" s="243"/>
      <c r="U47" s="243"/>
      <c r="V47" s="243"/>
    </row>
    <row r="48" spans="3:22" ht="13.5" thickBot="1">
      <c r="C48" s="174">
        <v>634</v>
      </c>
      <c r="D48" s="105" t="s">
        <v>92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75">
        <v>0</v>
      </c>
      <c r="P48" s="314"/>
      <c r="Q48" s="314"/>
      <c r="R48" s="314"/>
      <c r="S48" s="316"/>
      <c r="T48" s="316"/>
      <c r="U48" s="316"/>
      <c r="V48" s="316"/>
    </row>
    <row r="49" spans="3:22" ht="12.75">
      <c r="C49" s="174">
        <v>635</v>
      </c>
      <c r="D49" s="105" t="s">
        <v>6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78"/>
      <c r="P49" s="318"/>
      <c r="Q49" s="318"/>
      <c r="R49" s="318"/>
      <c r="S49" s="322" t="e">
        <f>+S23+S35</f>
        <v>#VALUE!</v>
      </c>
      <c r="T49" s="322"/>
      <c r="U49" s="322"/>
      <c r="V49" s="322"/>
    </row>
    <row r="50" spans="3:22" ht="13.5" thickBot="1">
      <c r="C50" s="174">
        <v>636</v>
      </c>
      <c r="D50" s="105" t="s">
        <v>93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79">
        <v>0</v>
      </c>
      <c r="P50" s="318"/>
      <c r="Q50" s="318"/>
      <c r="R50" s="318"/>
      <c r="S50" s="319"/>
      <c r="T50" s="319"/>
      <c r="U50" s="319"/>
      <c r="V50" s="319"/>
    </row>
    <row r="51" spans="3:22" ht="13.5" thickBot="1">
      <c r="C51" s="174" t="s">
        <v>94</v>
      </c>
      <c r="D51" s="105" t="s">
        <v>98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75">
        <v>0</v>
      </c>
      <c r="P51" s="314"/>
      <c r="Q51" s="314"/>
      <c r="R51" s="314"/>
      <c r="S51" s="316"/>
      <c r="T51" s="316"/>
      <c r="U51" s="316"/>
      <c r="V51" s="316"/>
    </row>
    <row r="52" spans="3:22" s="1" customFormat="1" ht="12.75">
      <c r="C52" s="180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06"/>
      <c r="P52" s="317"/>
      <c r="Q52" s="317"/>
      <c r="R52" s="317"/>
      <c r="S52" s="321"/>
      <c r="T52" s="321"/>
      <c r="U52" s="321"/>
      <c r="V52" s="321"/>
    </row>
    <row r="53" spans="3:22" s="1" customFormat="1" ht="13.5" thickBot="1">
      <c r="C53" s="181"/>
      <c r="D53" s="182"/>
      <c r="E53" s="183"/>
      <c r="F53" s="183"/>
      <c r="G53" s="183"/>
      <c r="H53" s="183"/>
      <c r="I53" s="183"/>
      <c r="J53" s="183"/>
      <c r="K53" s="183"/>
      <c r="L53" s="183"/>
      <c r="M53" s="183"/>
      <c r="N53" s="184"/>
      <c r="O53" s="185"/>
      <c r="P53" s="315"/>
      <c r="Q53" s="315"/>
      <c r="R53" s="315"/>
      <c r="S53" s="315"/>
      <c r="T53" s="315"/>
      <c r="U53" s="315"/>
      <c r="V53" s="315"/>
    </row>
    <row r="54" spans="4:20" ht="12.7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3:20" s="98" customFormat="1" ht="11.25">
      <c r="C55" s="96" t="s">
        <v>41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5:16" ht="12.75">
      <c r="O56" s="11"/>
      <c r="P56" s="11"/>
    </row>
  </sheetData>
  <sheetProtection formatCells="0" formatColumns="0" formatRows="0" insertColumns="0" insertRows="0"/>
  <mergeCells count="92">
    <mergeCell ref="T18:V18"/>
    <mergeCell ref="S52:V52"/>
    <mergeCell ref="S43:V43"/>
    <mergeCell ref="S44:V44"/>
    <mergeCell ref="S37:V37"/>
    <mergeCell ref="S38:V38"/>
    <mergeCell ref="S39:V39"/>
    <mergeCell ref="S40:V40"/>
    <mergeCell ref="S49:V49"/>
    <mergeCell ref="S51:V51"/>
    <mergeCell ref="S45:V45"/>
    <mergeCell ref="S46:V46"/>
    <mergeCell ref="S41:V41"/>
    <mergeCell ref="P46:R46"/>
    <mergeCell ref="S42:V42"/>
    <mergeCell ref="P48:R48"/>
    <mergeCell ref="S53:V53"/>
    <mergeCell ref="S48:V48"/>
    <mergeCell ref="P51:R51"/>
    <mergeCell ref="P52:R52"/>
    <mergeCell ref="P53:R53"/>
    <mergeCell ref="P49:R49"/>
    <mergeCell ref="P50:R50"/>
    <mergeCell ref="S50:V50"/>
    <mergeCell ref="S36:V36"/>
    <mergeCell ref="S33:V33"/>
    <mergeCell ref="S34:V34"/>
    <mergeCell ref="P35:R35"/>
    <mergeCell ref="S35:V35"/>
    <mergeCell ref="P33:R33"/>
    <mergeCell ref="S31:V31"/>
    <mergeCell ref="S32:V32"/>
    <mergeCell ref="S25:V25"/>
    <mergeCell ref="S26:V26"/>
    <mergeCell ref="S27:V27"/>
    <mergeCell ref="S28:V28"/>
    <mergeCell ref="S23:V23"/>
    <mergeCell ref="S24:V24"/>
    <mergeCell ref="P31:R31"/>
    <mergeCell ref="P34:R34"/>
    <mergeCell ref="P25:R25"/>
    <mergeCell ref="P26:R26"/>
    <mergeCell ref="P27:R27"/>
    <mergeCell ref="P28:R28"/>
    <mergeCell ref="S29:V29"/>
    <mergeCell ref="S30:V30"/>
    <mergeCell ref="P29:R29"/>
    <mergeCell ref="P30:R30"/>
    <mergeCell ref="K4:W5"/>
    <mergeCell ref="K7:P11"/>
    <mergeCell ref="T8:V8"/>
    <mergeCell ref="T10:V10"/>
    <mergeCell ref="P19:R20"/>
    <mergeCell ref="S19:V20"/>
    <mergeCell ref="S21:V21"/>
    <mergeCell ref="S22:V22"/>
    <mergeCell ref="P21:R21"/>
    <mergeCell ref="P22:R22"/>
    <mergeCell ref="P24:R24"/>
    <mergeCell ref="P23:R23"/>
    <mergeCell ref="F40:M40"/>
    <mergeCell ref="F41:M41"/>
    <mergeCell ref="F45:M45"/>
    <mergeCell ref="P42:R42"/>
    <mergeCell ref="P43:R43"/>
    <mergeCell ref="P44:R44"/>
    <mergeCell ref="P45:R45"/>
    <mergeCell ref="F44:M44"/>
    <mergeCell ref="E43:N43"/>
    <mergeCell ref="C19:N20"/>
    <mergeCell ref="O19:O20"/>
    <mergeCell ref="F29:M29"/>
    <mergeCell ref="D22:N22"/>
    <mergeCell ref="D23:N23"/>
    <mergeCell ref="E24:N24"/>
    <mergeCell ref="E26:N26"/>
    <mergeCell ref="E31:N31"/>
    <mergeCell ref="E38:N38"/>
    <mergeCell ref="F39:M39"/>
    <mergeCell ref="F27:M27"/>
    <mergeCell ref="F28:M28"/>
    <mergeCell ref="D35:N35"/>
    <mergeCell ref="E36:N36"/>
    <mergeCell ref="F32:M32"/>
    <mergeCell ref="F33:M33"/>
    <mergeCell ref="P32:R32"/>
    <mergeCell ref="P41:R41"/>
    <mergeCell ref="P39:R39"/>
    <mergeCell ref="P40:R40"/>
    <mergeCell ref="P36:R36"/>
    <mergeCell ref="P37:R37"/>
    <mergeCell ref="P38:R38"/>
  </mergeCells>
  <printOptions horizontalCentered="1"/>
  <pageMargins left="0.35" right="0.37" top="0.49" bottom="0.54" header="0" footer="0"/>
  <pageSetup horizontalDpi="1200" verticalDpi="1200" orientation="portrait" paperSize="9" scale="75" r:id="rId2"/>
  <headerFooter alignWithMargins="0">
    <oddFooter>&amp;R&amp;9Pág.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2"/>
  <dimension ref="C4:AB50"/>
  <sheetViews>
    <sheetView showGridLines="0" view="pageBreakPreview" zoomScale="80" zoomScaleNormal="85" zoomScaleSheetLayoutView="80" zoomScalePageLayoutView="0" workbookViewId="0" topLeftCell="A1">
      <selection activeCell="C27" sqref="C27"/>
    </sheetView>
  </sheetViews>
  <sheetFormatPr defaultColWidth="9.140625" defaultRowHeight="12.75"/>
  <cols>
    <col min="1" max="2" width="5.57421875" style="0" customWidth="1"/>
    <col min="3" max="3" width="18.57421875" style="0" customWidth="1"/>
    <col min="4" max="4" width="9.00390625" style="0" customWidth="1"/>
    <col min="5" max="6" width="3.00390625" style="0" customWidth="1"/>
    <col min="7" max="10" width="4.140625" style="0" customWidth="1"/>
    <col min="11" max="12" width="3.7109375" style="0" customWidth="1"/>
    <col min="13" max="17" width="4.57421875" style="0" customWidth="1"/>
    <col min="18" max="18" width="13.140625" style="0" customWidth="1"/>
    <col min="19" max="19" width="2.57421875" style="0" customWidth="1"/>
    <col min="20" max="20" width="2.28125" style="0" customWidth="1"/>
    <col min="21" max="22" width="3.00390625" style="0" customWidth="1"/>
    <col min="23" max="23" width="9.00390625" style="0" customWidth="1"/>
    <col min="24" max="24" width="4.421875" style="0" customWidth="1"/>
    <col min="25" max="25" width="2.57421875" style="0" customWidth="1"/>
    <col min="26" max="26" width="2.8515625" style="0" customWidth="1"/>
    <col min="27" max="27" width="3.00390625" style="0" customWidth="1"/>
    <col min="28" max="28" width="3.421875" style="0" customWidth="1"/>
  </cols>
  <sheetData>
    <row r="1" s="1" customFormat="1" ht="12.75"/>
    <row r="2" s="1" customFormat="1" ht="12.75"/>
    <row r="3" s="1" customFormat="1" ht="8.25" customHeight="1"/>
    <row r="4" spans="6:26" s="1" customFormat="1" ht="15.75" customHeight="1"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6:26" s="1" customFormat="1" ht="12">
      <c r="F5" s="61"/>
      <c r="G5" s="255" t="s">
        <v>99</v>
      </c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7"/>
      <c r="Y5" s="92"/>
      <c r="Z5" s="65"/>
    </row>
    <row r="6" spans="6:26" s="1" customFormat="1" ht="12">
      <c r="F6" s="61"/>
      <c r="G6" s="248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4"/>
      <c r="Y6" s="92"/>
      <c r="Z6" s="65"/>
    </row>
    <row r="7" spans="6:26" s="1" customFormat="1" ht="12.75" customHeight="1">
      <c r="F7" s="61"/>
      <c r="G7" s="10"/>
      <c r="H7" s="10"/>
      <c r="I7" s="10"/>
      <c r="J7" s="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10"/>
      <c r="X7" s="10"/>
      <c r="Y7" s="10"/>
      <c r="Z7" s="79"/>
    </row>
    <row r="8" spans="6:28" s="1" customFormat="1" ht="12.75" customHeight="1">
      <c r="F8" s="61"/>
      <c r="G8" s="298" t="s">
        <v>95</v>
      </c>
      <c r="H8" s="299"/>
      <c r="I8" s="299"/>
      <c r="J8" s="299"/>
      <c r="K8" s="299"/>
      <c r="L8" s="299"/>
      <c r="M8" s="299"/>
      <c r="N8" s="299"/>
      <c r="O8" s="299"/>
      <c r="P8" s="299"/>
      <c r="Q8" s="300"/>
      <c r="R8" s="83"/>
      <c r="S8" s="30"/>
      <c r="T8" s="31"/>
      <c r="U8" s="31"/>
      <c r="V8" s="31"/>
      <c r="W8" s="31"/>
      <c r="X8" s="32"/>
      <c r="Z8" s="67"/>
      <c r="AB8" s="27"/>
    </row>
    <row r="9" spans="6:28" s="1" customFormat="1" ht="15" customHeight="1">
      <c r="F9" s="61"/>
      <c r="G9" s="301"/>
      <c r="H9" s="302"/>
      <c r="I9" s="302"/>
      <c r="J9" s="302"/>
      <c r="K9" s="302"/>
      <c r="L9" s="302"/>
      <c r="M9" s="302"/>
      <c r="N9" s="302"/>
      <c r="O9" s="302"/>
      <c r="P9" s="302"/>
      <c r="Q9" s="303"/>
      <c r="R9" s="83"/>
      <c r="S9" s="54"/>
      <c r="T9" s="341" t="s">
        <v>36</v>
      </c>
      <c r="U9" s="341"/>
      <c r="V9" s="307">
        <f>'Ecran inicial'!N8</f>
        <v>2012</v>
      </c>
      <c r="W9" s="307"/>
      <c r="X9" s="76"/>
      <c r="Z9" s="80"/>
      <c r="AB9" s="49"/>
    </row>
    <row r="10" spans="6:28" s="1" customFormat="1" ht="15" customHeight="1">
      <c r="F10" s="61"/>
      <c r="G10" s="301"/>
      <c r="H10" s="302"/>
      <c r="I10" s="302"/>
      <c r="J10" s="302"/>
      <c r="K10" s="302"/>
      <c r="L10" s="302"/>
      <c r="M10" s="302"/>
      <c r="N10" s="302"/>
      <c r="O10" s="302"/>
      <c r="P10" s="302"/>
      <c r="Q10" s="303"/>
      <c r="R10" s="83"/>
      <c r="S10" s="50"/>
      <c r="T10" s="35"/>
      <c r="U10" s="35"/>
      <c r="V10" s="35"/>
      <c r="W10" s="35"/>
      <c r="X10" s="77"/>
      <c r="Z10" s="81"/>
      <c r="AB10" s="35"/>
    </row>
    <row r="11" spans="6:28" s="4" customFormat="1" ht="12.75">
      <c r="F11" s="61"/>
      <c r="G11" s="301"/>
      <c r="H11" s="302"/>
      <c r="I11" s="302"/>
      <c r="J11" s="302"/>
      <c r="K11" s="302"/>
      <c r="L11" s="302"/>
      <c r="M11" s="302"/>
      <c r="N11" s="302"/>
      <c r="O11" s="302"/>
      <c r="P11" s="302"/>
      <c r="Q11" s="303"/>
      <c r="R11" s="83"/>
      <c r="S11" s="54"/>
      <c r="T11" s="341" t="s">
        <v>37</v>
      </c>
      <c r="U11" s="341"/>
      <c r="V11" s="340">
        <f>'Ecran inicial'!N10</f>
        <v>0</v>
      </c>
      <c r="W11" s="307"/>
      <c r="X11" s="76"/>
      <c r="Z11" s="80"/>
      <c r="AB11" s="27"/>
    </row>
    <row r="12" spans="6:28" s="1" customFormat="1" ht="7.5" customHeight="1">
      <c r="F12" s="60"/>
      <c r="G12" s="304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83"/>
      <c r="S12" s="57"/>
      <c r="T12" s="58"/>
      <c r="U12" s="58"/>
      <c r="V12" s="58"/>
      <c r="W12" s="58"/>
      <c r="X12" s="59"/>
      <c r="Z12" s="69"/>
      <c r="AB12" s="47"/>
    </row>
    <row r="13" spans="6:26" s="1" customFormat="1" ht="7.5" customHeight="1">
      <c r="F13" s="70"/>
      <c r="G13" s="71"/>
      <c r="H13" s="71"/>
      <c r="I13" s="71"/>
      <c r="J13" s="71"/>
      <c r="K13" s="71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78"/>
      <c r="X13" s="78"/>
      <c r="Y13" s="78"/>
      <c r="Z13" s="82"/>
    </row>
    <row r="14" spans="12:22" s="1" customFormat="1" ht="7.5" customHeight="1"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</row>
    <row r="15" spans="12:22" s="1" customFormat="1" ht="7.5" customHeight="1">
      <c r="L15" s="26"/>
      <c r="M15" s="26"/>
      <c r="N15" s="25"/>
      <c r="O15" s="25"/>
      <c r="P15" s="25"/>
      <c r="Q15" s="25"/>
      <c r="R15" s="25"/>
      <c r="S15" s="25"/>
      <c r="T15" s="25"/>
      <c r="U15" s="25"/>
      <c r="V15" s="25"/>
    </row>
    <row r="16" spans="12:22" s="1" customFormat="1" ht="15.75"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</row>
    <row r="17" spans="12:22" s="1" customFormat="1" ht="15.75">
      <c r="L17" s="26"/>
      <c r="M17" s="26"/>
      <c r="N17" s="25"/>
      <c r="O17" s="25"/>
      <c r="P17" s="25"/>
      <c r="Q17" s="25"/>
      <c r="R17" s="25"/>
      <c r="S17" s="25"/>
      <c r="T17" s="25"/>
      <c r="U17" s="25"/>
      <c r="V17" s="25"/>
    </row>
    <row r="18" spans="12:22" s="1" customFormat="1" ht="15.75">
      <c r="L18" s="26"/>
      <c r="M18" s="26"/>
      <c r="N18" s="25"/>
      <c r="O18" s="25"/>
      <c r="P18" s="25"/>
      <c r="Q18" s="25"/>
      <c r="R18" s="25"/>
      <c r="S18" s="25"/>
      <c r="T18" s="25"/>
      <c r="U18" s="25"/>
      <c r="V18" s="25"/>
    </row>
    <row r="19" spans="3:21" s="12" customFormat="1" ht="12.75">
      <c r="C19" s="15"/>
      <c r="D19" s="15"/>
      <c r="E19" s="15"/>
      <c r="F19" s="15"/>
      <c r="G19" s="15"/>
      <c r="H19" s="15"/>
      <c r="I19" s="15"/>
      <c r="J19" s="15"/>
      <c r="K19" s="15"/>
      <c r="L19" s="323"/>
      <c r="M19" s="323"/>
      <c r="N19" s="323"/>
      <c r="O19" s="323"/>
      <c r="P19" s="323"/>
      <c r="Q19" s="323"/>
      <c r="R19" s="323"/>
      <c r="S19" s="323"/>
      <c r="T19" s="323"/>
      <c r="U19" s="13"/>
    </row>
    <row r="20" spans="3:21" s="12" customFormat="1" ht="12.75">
      <c r="C20" s="15"/>
      <c r="D20" s="15"/>
      <c r="E20" s="15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3:23" s="1" customFormat="1" ht="13.5" thickBot="1">
      <c r="C21" s="2"/>
      <c r="D21" s="2"/>
      <c r="E21" s="2"/>
      <c r="F21" s="2"/>
      <c r="G21" s="2"/>
      <c r="H21" s="2"/>
      <c r="I21" s="2"/>
      <c r="J21" s="2"/>
      <c r="K21" s="2"/>
      <c r="N21" s="9"/>
      <c r="O21" s="9"/>
      <c r="P21" s="9"/>
      <c r="Q21" s="9"/>
      <c r="R21" s="9"/>
      <c r="S21" s="9"/>
      <c r="T21" s="324" t="s">
        <v>8</v>
      </c>
      <c r="U21" s="324"/>
      <c r="V21" s="324"/>
      <c r="W21" s="324"/>
    </row>
    <row r="22" spans="3:23" s="1" customFormat="1" ht="19.5" customHeight="1">
      <c r="C22" s="290" t="s">
        <v>13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2" t="s">
        <v>103</v>
      </c>
      <c r="N22" s="292"/>
      <c r="O22" s="292"/>
      <c r="P22" s="292"/>
      <c r="Q22" s="292"/>
      <c r="R22" s="292" t="s">
        <v>105</v>
      </c>
      <c r="S22" s="292" t="s">
        <v>104</v>
      </c>
      <c r="T22" s="292"/>
      <c r="U22" s="292"/>
      <c r="V22" s="292"/>
      <c r="W22" s="292"/>
    </row>
    <row r="23" spans="3:23" s="1" customFormat="1" ht="19.5" customHeight="1" thickBot="1"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</row>
    <row r="24" spans="3:23" ht="12.75"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93"/>
      <c r="N24" s="94"/>
      <c r="O24" s="94"/>
      <c r="P24" s="94"/>
      <c r="Q24" s="95"/>
      <c r="R24" s="84"/>
      <c r="S24" s="94"/>
      <c r="T24" s="94"/>
      <c r="U24" s="94"/>
      <c r="V24" s="94"/>
      <c r="W24" s="95"/>
    </row>
    <row r="25" spans="3:23" s="1" customFormat="1" ht="12.75">
      <c r="C25" s="104" t="s">
        <v>79</v>
      </c>
      <c r="D25" s="105"/>
      <c r="E25" s="105"/>
      <c r="F25" s="105"/>
      <c r="G25" s="105"/>
      <c r="H25" s="105"/>
      <c r="I25" s="105"/>
      <c r="J25" s="105"/>
      <c r="K25" s="105"/>
      <c r="L25" s="105"/>
      <c r="M25" s="331"/>
      <c r="N25" s="332"/>
      <c r="O25" s="332"/>
      <c r="P25" s="332"/>
      <c r="Q25" s="333"/>
      <c r="R25" s="186"/>
      <c r="S25" s="326"/>
      <c r="T25" s="326"/>
      <c r="U25" s="326"/>
      <c r="V25" s="326"/>
      <c r="W25" s="327"/>
    </row>
    <row r="26" spans="3:23" s="1" customFormat="1" ht="12.75"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87"/>
      <c r="N26" s="188"/>
      <c r="O26" s="188"/>
      <c r="P26" s="188"/>
      <c r="Q26" s="189"/>
      <c r="R26" s="101"/>
      <c r="S26" s="103"/>
      <c r="T26" s="103"/>
      <c r="U26" s="103"/>
      <c r="V26" s="103"/>
      <c r="W26" s="102"/>
    </row>
    <row r="27" spans="3:23" s="1" customFormat="1" ht="12.75">
      <c r="C27" s="104" t="s">
        <v>80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331"/>
      <c r="N27" s="332"/>
      <c r="O27" s="332"/>
      <c r="P27" s="332"/>
      <c r="Q27" s="333"/>
      <c r="R27" s="186"/>
      <c r="S27" s="326"/>
      <c r="T27" s="326"/>
      <c r="U27" s="326"/>
      <c r="V27" s="326"/>
      <c r="W27" s="327"/>
    </row>
    <row r="28" spans="3:23" s="1" customFormat="1" ht="12.75"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87"/>
      <c r="N28" s="188"/>
      <c r="O28" s="188"/>
      <c r="P28" s="188"/>
      <c r="Q28" s="189"/>
      <c r="R28" s="101"/>
      <c r="S28" s="103"/>
      <c r="T28" s="103"/>
      <c r="U28" s="103"/>
      <c r="V28" s="103"/>
      <c r="W28" s="102"/>
    </row>
    <row r="29" spans="3:23" s="1" customFormat="1" ht="12.75">
      <c r="C29" s="104" t="s">
        <v>81</v>
      </c>
      <c r="D29" s="105"/>
      <c r="E29" s="105"/>
      <c r="F29" s="105"/>
      <c r="G29" s="105"/>
      <c r="H29" s="105"/>
      <c r="I29" s="105"/>
      <c r="J29" s="105"/>
      <c r="K29" s="105"/>
      <c r="L29" s="105"/>
      <c r="M29" s="331"/>
      <c r="N29" s="332"/>
      <c r="O29" s="332"/>
      <c r="P29" s="332"/>
      <c r="Q29" s="333"/>
      <c r="R29" s="186"/>
      <c r="S29" s="326"/>
      <c r="T29" s="326"/>
      <c r="U29" s="326"/>
      <c r="V29" s="326"/>
      <c r="W29" s="327"/>
    </row>
    <row r="30" spans="3:23" s="1" customFormat="1" ht="13.5" thickBot="1"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87"/>
      <c r="N30" s="188"/>
      <c r="O30" s="188"/>
      <c r="P30" s="188"/>
      <c r="Q30" s="189"/>
      <c r="R30" s="101"/>
      <c r="S30" s="188"/>
      <c r="T30" s="188"/>
      <c r="U30" s="188"/>
      <c r="V30" s="188"/>
      <c r="W30" s="189"/>
    </row>
    <row r="31" spans="3:23" s="1" customFormat="1" ht="13.5" thickBot="1">
      <c r="C31" s="190" t="s">
        <v>82</v>
      </c>
      <c r="D31" s="191"/>
      <c r="E31" s="191"/>
      <c r="F31" s="105"/>
      <c r="G31" s="105"/>
      <c r="H31" s="105"/>
      <c r="I31" s="105"/>
      <c r="J31" s="105"/>
      <c r="K31" s="105"/>
      <c r="L31" s="105"/>
      <c r="M31" s="328">
        <f>SUM(M32:Q37)</f>
        <v>0</v>
      </c>
      <c r="N31" s="329"/>
      <c r="O31" s="329"/>
      <c r="P31" s="329"/>
      <c r="Q31" s="330"/>
      <c r="R31" s="192"/>
      <c r="S31" s="329" t="e">
        <f>SUM(S32:W38)</f>
        <v>#VALUE!</v>
      </c>
      <c r="T31" s="329"/>
      <c r="U31" s="329"/>
      <c r="V31" s="329"/>
      <c r="W31" s="330"/>
    </row>
    <row r="32" spans="3:23" s="1" customFormat="1" ht="12.75">
      <c r="C32" s="193" t="s">
        <v>14</v>
      </c>
      <c r="D32" s="194"/>
      <c r="E32" s="194"/>
      <c r="F32" s="194"/>
      <c r="G32" s="194"/>
      <c r="H32" s="194"/>
      <c r="I32" s="194"/>
      <c r="J32" s="194"/>
      <c r="K32" s="194"/>
      <c r="L32" s="105"/>
      <c r="M32" s="325"/>
      <c r="N32" s="326"/>
      <c r="O32" s="326"/>
      <c r="P32" s="326"/>
      <c r="Q32" s="327"/>
      <c r="R32" s="195">
        <v>0.02</v>
      </c>
      <c r="S32" s="326">
        <f aca="true" t="shared" si="0" ref="S32:S37">+R32*M32</f>
        <v>0</v>
      </c>
      <c r="T32" s="326"/>
      <c r="U32" s="326"/>
      <c r="V32" s="326"/>
      <c r="W32" s="327"/>
    </row>
    <row r="33" spans="3:23" s="1" customFormat="1" ht="12.75">
      <c r="C33" s="193" t="s">
        <v>15</v>
      </c>
      <c r="D33" s="194"/>
      <c r="E33" s="194"/>
      <c r="F33" s="194"/>
      <c r="G33" s="194"/>
      <c r="H33" s="194"/>
      <c r="I33" s="194"/>
      <c r="J33" s="194"/>
      <c r="K33" s="194"/>
      <c r="L33" s="105"/>
      <c r="M33" s="325"/>
      <c r="N33" s="326"/>
      <c r="O33" s="326"/>
      <c r="P33" s="326"/>
      <c r="Q33" s="327"/>
      <c r="R33" s="196">
        <v>0.125</v>
      </c>
      <c r="S33" s="326">
        <f t="shared" si="0"/>
        <v>0</v>
      </c>
      <c r="T33" s="326"/>
      <c r="U33" s="326"/>
      <c r="V33" s="326"/>
      <c r="W33" s="327"/>
    </row>
    <row r="34" spans="3:23" s="1" customFormat="1" ht="12.75">
      <c r="C34" s="193" t="s">
        <v>16</v>
      </c>
      <c r="D34" s="194"/>
      <c r="E34" s="194"/>
      <c r="F34" s="194"/>
      <c r="G34" s="194"/>
      <c r="H34" s="194"/>
      <c r="I34" s="194"/>
      <c r="J34" s="194"/>
      <c r="K34" s="194"/>
      <c r="L34" s="105"/>
      <c r="M34" s="325"/>
      <c r="N34" s="326"/>
      <c r="O34" s="326"/>
      <c r="P34" s="326"/>
      <c r="Q34" s="327"/>
      <c r="R34" s="196">
        <v>0.1666</v>
      </c>
      <c r="S34" s="326">
        <f t="shared" si="0"/>
        <v>0</v>
      </c>
      <c r="T34" s="326"/>
      <c r="U34" s="326"/>
      <c r="V34" s="326"/>
      <c r="W34" s="327"/>
    </row>
    <row r="35" spans="3:23" s="1" customFormat="1" ht="12.75">
      <c r="C35" s="193" t="s">
        <v>17</v>
      </c>
      <c r="D35" s="194"/>
      <c r="E35" s="194"/>
      <c r="F35" s="194"/>
      <c r="G35" s="194"/>
      <c r="H35" s="194"/>
      <c r="I35" s="194"/>
      <c r="J35" s="194"/>
      <c r="K35" s="194"/>
      <c r="L35" s="105"/>
      <c r="M35" s="325"/>
      <c r="N35" s="326"/>
      <c r="O35" s="326"/>
      <c r="P35" s="326"/>
      <c r="Q35" s="327"/>
      <c r="R35" s="196">
        <v>0.2</v>
      </c>
      <c r="S35" s="326">
        <f t="shared" si="0"/>
        <v>0</v>
      </c>
      <c r="T35" s="326"/>
      <c r="U35" s="326"/>
      <c r="V35" s="326"/>
      <c r="W35" s="327"/>
    </row>
    <row r="36" spans="3:23" s="1" customFormat="1" ht="12.75">
      <c r="C36" s="193" t="s">
        <v>18</v>
      </c>
      <c r="D36" s="194"/>
      <c r="E36" s="194"/>
      <c r="F36" s="194"/>
      <c r="G36" s="194"/>
      <c r="H36" s="194"/>
      <c r="I36" s="194"/>
      <c r="J36" s="194"/>
      <c r="K36" s="194"/>
      <c r="L36" s="105"/>
      <c r="M36" s="325"/>
      <c r="N36" s="326"/>
      <c r="O36" s="326"/>
      <c r="P36" s="326"/>
      <c r="Q36" s="327"/>
      <c r="R36" s="196">
        <v>0.25</v>
      </c>
      <c r="S36" s="326">
        <f t="shared" si="0"/>
        <v>0</v>
      </c>
      <c r="T36" s="326"/>
      <c r="U36" s="326"/>
      <c r="V36" s="326"/>
      <c r="W36" s="327"/>
    </row>
    <row r="37" spans="3:23" s="1" customFormat="1" ht="12.75">
      <c r="C37" s="193" t="s">
        <v>19</v>
      </c>
      <c r="D37" s="194"/>
      <c r="E37" s="194"/>
      <c r="F37" s="194"/>
      <c r="G37" s="194"/>
      <c r="H37" s="194"/>
      <c r="I37" s="194"/>
      <c r="J37" s="194"/>
      <c r="K37" s="194"/>
      <c r="L37" s="105"/>
      <c r="M37" s="325"/>
      <c r="N37" s="326"/>
      <c r="O37" s="326"/>
      <c r="P37" s="326"/>
      <c r="Q37" s="327"/>
      <c r="R37" s="196">
        <v>0.3333</v>
      </c>
      <c r="S37" s="326">
        <f t="shared" si="0"/>
        <v>0</v>
      </c>
      <c r="T37" s="326"/>
      <c r="U37" s="326"/>
      <c r="V37" s="326"/>
      <c r="W37" s="327"/>
    </row>
    <row r="38" spans="3:23" s="1" customFormat="1" ht="12.75">
      <c r="C38" s="193" t="s">
        <v>84</v>
      </c>
      <c r="D38" s="194"/>
      <c r="E38" s="194"/>
      <c r="F38" s="194"/>
      <c r="G38" s="194"/>
      <c r="H38" s="194"/>
      <c r="I38" s="194"/>
      <c r="J38" s="194"/>
      <c r="K38" s="194"/>
      <c r="L38" s="105"/>
      <c r="M38" s="205"/>
      <c r="N38" s="103"/>
      <c r="O38" s="103"/>
      <c r="P38" s="103"/>
      <c r="Q38" s="102"/>
      <c r="R38" s="196" t="s">
        <v>85</v>
      </c>
      <c r="S38" s="326" t="e">
        <f>+R38*M38</f>
        <v>#VALUE!</v>
      </c>
      <c r="T38" s="326"/>
      <c r="U38" s="326"/>
      <c r="V38" s="326"/>
      <c r="W38" s="327"/>
    </row>
    <row r="39" spans="3:23" s="1" customFormat="1" ht="13.5" thickBot="1"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87"/>
      <c r="N39" s="188"/>
      <c r="O39" s="188"/>
      <c r="P39" s="188"/>
      <c r="Q39" s="189"/>
      <c r="R39" s="101"/>
      <c r="S39" s="188"/>
      <c r="T39" s="188"/>
      <c r="U39" s="188"/>
      <c r="V39" s="188"/>
      <c r="W39" s="189"/>
    </row>
    <row r="40" spans="3:23" s="1" customFormat="1" ht="13.5" thickBot="1">
      <c r="C40" s="190" t="s">
        <v>83</v>
      </c>
      <c r="D40" s="191"/>
      <c r="E40" s="191"/>
      <c r="F40" s="191"/>
      <c r="G40" s="105"/>
      <c r="H40" s="105"/>
      <c r="I40" s="105"/>
      <c r="J40" s="105"/>
      <c r="K40" s="105"/>
      <c r="L40" s="105"/>
      <c r="M40" s="328">
        <f>SUM(M41:Q47)</f>
        <v>0</v>
      </c>
      <c r="N40" s="329"/>
      <c r="O40" s="329"/>
      <c r="P40" s="329"/>
      <c r="Q40" s="330"/>
      <c r="R40" s="192"/>
      <c r="S40" s="328" t="e">
        <f>SUM(S41:W48)</f>
        <v>#VALUE!</v>
      </c>
      <c r="T40" s="329"/>
      <c r="U40" s="329"/>
      <c r="V40" s="329"/>
      <c r="W40" s="330"/>
    </row>
    <row r="41" spans="3:23" s="1" customFormat="1" ht="12.75">
      <c r="C41" s="193" t="s">
        <v>14</v>
      </c>
      <c r="D41" s="194"/>
      <c r="E41" s="194"/>
      <c r="F41" s="194"/>
      <c r="G41" s="194"/>
      <c r="H41" s="194"/>
      <c r="I41" s="194"/>
      <c r="J41" s="194"/>
      <c r="K41" s="194"/>
      <c r="L41" s="105"/>
      <c r="M41" s="334"/>
      <c r="N41" s="335"/>
      <c r="O41" s="335"/>
      <c r="P41" s="335"/>
      <c r="Q41" s="336"/>
      <c r="R41" s="195">
        <v>0.02</v>
      </c>
      <c r="S41" s="334">
        <f aca="true" t="shared" si="1" ref="S41:S47">+R41*M41</f>
        <v>0</v>
      </c>
      <c r="T41" s="335"/>
      <c r="U41" s="335"/>
      <c r="V41" s="335"/>
      <c r="W41" s="336"/>
    </row>
    <row r="42" spans="3:23" s="1" customFormat="1" ht="12.75">
      <c r="C42" s="193" t="s">
        <v>15</v>
      </c>
      <c r="D42" s="194"/>
      <c r="E42" s="194"/>
      <c r="F42" s="194"/>
      <c r="G42" s="194"/>
      <c r="H42" s="194"/>
      <c r="I42" s="194"/>
      <c r="J42" s="194"/>
      <c r="K42" s="194"/>
      <c r="L42" s="105"/>
      <c r="M42" s="325"/>
      <c r="N42" s="326"/>
      <c r="O42" s="326"/>
      <c r="P42" s="326"/>
      <c r="Q42" s="327"/>
      <c r="R42" s="196">
        <v>0.125</v>
      </c>
      <c r="S42" s="325">
        <f t="shared" si="1"/>
        <v>0</v>
      </c>
      <c r="T42" s="326"/>
      <c r="U42" s="326"/>
      <c r="V42" s="326"/>
      <c r="W42" s="327"/>
    </row>
    <row r="43" spans="3:23" s="1" customFormat="1" ht="12.75">
      <c r="C43" s="193" t="s">
        <v>16</v>
      </c>
      <c r="D43" s="194"/>
      <c r="E43" s="194"/>
      <c r="F43" s="194"/>
      <c r="G43" s="194"/>
      <c r="H43" s="194"/>
      <c r="I43" s="194"/>
      <c r="J43" s="194"/>
      <c r="K43" s="194"/>
      <c r="L43" s="105"/>
      <c r="M43" s="325"/>
      <c r="N43" s="326"/>
      <c r="O43" s="326"/>
      <c r="P43" s="326"/>
      <c r="Q43" s="327"/>
      <c r="R43" s="196">
        <v>0.1666</v>
      </c>
      <c r="S43" s="325">
        <f t="shared" si="1"/>
        <v>0</v>
      </c>
      <c r="T43" s="326"/>
      <c r="U43" s="326"/>
      <c r="V43" s="326"/>
      <c r="W43" s="327"/>
    </row>
    <row r="44" spans="3:23" s="1" customFormat="1" ht="12.75">
      <c r="C44" s="193" t="s">
        <v>17</v>
      </c>
      <c r="D44" s="194"/>
      <c r="E44" s="194"/>
      <c r="F44" s="194"/>
      <c r="G44" s="194"/>
      <c r="H44" s="194"/>
      <c r="I44" s="194"/>
      <c r="J44" s="194"/>
      <c r="K44" s="194"/>
      <c r="L44" s="105"/>
      <c r="M44" s="325"/>
      <c r="N44" s="326"/>
      <c r="O44" s="326"/>
      <c r="P44" s="326"/>
      <c r="Q44" s="327"/>
      <c r="R44" s="196">
        <v>0.2</v>
      </c>
      <c r="S44" s="325">
        <f t="shared" si="1"/>
        <v>0</v>
      </c>
      <c r="T44" s="326"/>
      <c r="U44" s="326"/>
      <c r="V44" s="326"/>
      <c r="W44" s="327"/>
    </row>
    <row r="45" spans="3:23" s="1" customFormat="1" ht="12.75">
      <c r="C45" s="193" t="s">
        <v>18</v>
      </c>
      <c r="D45" s="194"/>
      <c r="E45" s="194"/>
      <c r="F45" s="194"/>
      <c r="G45" s="194"/>
      <c r="H45" s="194"/>
      <c r="I45" s="194"/>
      <c r="J45" s="194"/>
      <c r="K45" s="194"/>
      <c r="L45" s="105"/>
      <c r="M45" s="325"/>
      <c r="N45" s="326"/>
      <c r="O45" s="326"/>
      <c r="P45" s="326"/>
      <c r="Q45" s="327"/>
      <c r="R45" s="196">
        <v>0.25</v>
      </c>
      <c r="S45" s="325">
        <f t="shared" si="1"/>
        <v>0</v>
      </c>
      <c r="T45" s="326"/>
      <c r="U45" s="326"/>
      <c r="V45" s="326"/>
      <c r="W45" s="327"/>
    </row>
    <row r="46" spans="3:23" s="1" customFormat="1" ht="12.75">
      <c r="C46" s="193" t="s">
        <v>19</v>
      </c>
      <c r="D46" s="194"/>
      <c r="E46" s="194"/>
      <c r="F46" s="194"/>
      <c r="G46" s="194"/>
      <c r="H46" s="194"/>
      <c r="I46" s="194"/>
      <c r="J46" s="194"/>
      <c r="K46" s="194"/>
      <c r="L46" s="105"/>
      <c r="M46" s="325"/>
      <c r="N46" s="326"/>
      <c r="O46" s="326"/>
      <c r="P46" s="326"/>
      <c r="Q46" s="327"/>
      <c r="R46" s="196">
        <v>0.3333</v>
      </c>
      <c r="S46" s="325">
        <f t="shared" si="1"/>
        <v>0</v>
      </c>
      <c r="T46" s="326"/>
      <c r="U46" s="326"/>
      <c r="V46" s="326"/>
      <c r="W46" s="327"/>
    </row>
    <row r="47" spans="3:23" s="1" customFormat="1" ht="12.75">
      <c r="C47" s="193" t="s">
        <v>25</v>
      </c>
      <c r="D47" s="194"/>
      <c r="E47" s="194"/>
      <c r="F47" s="194"/>
      <c r="G47" s="194"/>
      <c r="H47" s="194"/>
      <c r="I47" s="194"/>
      <c r="J47" s="194"/>
      <c r="K47" s="194"/>
      <c r="L47" s="105"/>
      <c r="M47" s="325"/>
      <c r="N47" s="326"/>
      <c r="O47" s="326"/>
      <c r="P47" s="326"/>
      <c r="Q47" s="327"/>
      <c r="R47" s="196">
        <v>1</v>
      </c>
      <c r="S47" s="325">
        <f t="shared" si="1"/>
        <v>0</v>
      </c>
      <c r="T47" s="326"/>
      <c r="U47" s="326"/>
      <c r="V47" s="326"/>
      <c r="W47" s="327"/>
    </row>
    <row r="48" spans="3:23" s="1" customFormat="1" ht="12.75">
      <c r="C48" s="193" t="s">
        <v>86</v>
      </c>
      <c r="D48" s="194"/>
      <c r="E48" s="194"/>
      <c r="F48" s="194"/>
      <c r="G48" s="194"/>
      <c r="H48" s="194"/>
      <c r="I48" s="194"/>
      <c r="J48" s="194"/>
      <c r="K48" s="194"/>
      <c r="L48" s="105"/>
      <c r="M48" s="205"/>
      <c r="N48" s="103"/>
      <c r="O48" s="103"/>
      <c r="P48" s="103"/>
      <c r="Q48" s="102"/>
      <c r="R48" s="196" t="s">
        <v>85</v>
      </c>
      <c r="S48" s="325" t="e">
        <f>+R48*M48</f>
        <v>#VALUE!</v>
      </c>
      <c r="T48" s="326"/>
      <c r="U48" s="326"/>
      <c r="V48" s="326"/>
      <c r="W48" s="327"/>
    </row>
    <row r="49" spans="3:23" s="1" customFormat="1" ht="13.5" thickBot="1">
      <c r="C49" s="104"/>
      <c r="D49" s="105"/>
      <c r="E49" s="105"/>
      <c r="F49" s="105"/>
      <c r="G49" s="105"/>
      <c r="H49" s="105"/>
      <c r="I49" s="105"/>
      <c r="J49" s="105"/>
      <c r="K49" s="105"/>
      <c r="L49" s="105"/>
      <c r="M49" s="187"/>
      <c r="N49" s="188"/>
      <c r="O49" s="188"/>
      <c r="P49" s="188"/>
      <c r="Q49" s="189"/>
      <c r="R49" s="101"/>
      <c r="S49" s="188"/>
      <c r="T49" s="188"/>
      <c r="U49" s="188"/>
      <c r="V49" s="188"/>
      <c r="W49" s="189"/>
    </row>
    <row r="50" spans="3:23" s="20" customFormat="1" ht="13.5" thickBot="1">
      <c r="C50" s="197" t="s">
        <v>12</v>
      </c>
      <c r="D50" s="198"/>
      <c r="E50" s="198"/>
      <c r="F50" s="198"/>
      <c r="G50" s="198"/>
      <c r="H50" s="198"/>
      <c r="I50" s="198"/>
      <c r="J50" s="198"/>
      <c r="K50" s="198"/>
      <c r="L50" s="199"/>
      <c r="M50" s="337"/>
      <c r="N50" s="338"/>
      <c r="O50" s="338"/>
      <c r="P50" s="338"/>
      <c r="Q50" s="339"/>
      <c r="R50" s="192"/>
      <c r="S50" s="328" t="e">
        <f>+S25-S27-S29+S31+S40</f>
        <v>#VALUE!</v>
      </c>
      <c r="T50" s="329"/>
      <c r="U50" s="329"/>
      <c r="V50" s="329"/>
      <c r="W50" s="330"/>
    </row>
  </sheetData>
  <sheetProtection formatCells="0" formatColumns="0" formatRows="0" insertColumns="0" insertRows="0"/>
  <mergeCells count="52">
    <mergeCell ref="G5:X6"/>
    <mergeCell ref="S46:W46"/>
    <mergeCell ref="S47:W47"/>
    <mergeCell ref="G8:Q12"/>
    <mergeCell ref="V9:W9"/>
    <mergeCell ref="V11:W11"/>
    <mergeCell ref="T9:U9"/>
    <mergeCell ref="T11:U11"/>
    <mergeCell ref="M42:Q42"/>
    <mergeCell ref="M43:Q43"/>
    <mergeCell ref="M50:Q50"/>
    <mergeCell ref="S44:W44"/>
    <mergeCell ref="M46:Q46"/>
    <mergeCell ref="M47:Q47"/>
    <mergeCell ref="S48:W48"/>
    <mergeCell ref="S50:W50"/>
    <mergeCell ref="M44:Q44"/>
    <mergeCell ref="M45:Q45"/>
    <mergeCell ref="S32:W32"/>
    <mergeCell ref="S45:W45"/>
    <mergeCell ref="M40:Q40"/>
    <mergeCell ref="M41:Q41"/>
    <mergeCell ref="M36:Q36"/>
    <mergeCell ref="M37:Q37"/>
    <mergeCell ref="S36:W36"/>
    <mergeCell ref="S40:W40"/>
    <mergeCell ref="S41:W41"/>
    <mergeCell ref="S37:W37"/>
    <mergeCell ref="S33:W33"/>
    <mergeCell ref="S34:W34"/>
    <mergeCell ref="S35:W35"/>
    <mergeCell ref="S43:W43"/>
    <mergeCell ref="S42:W42"/>
    <mergeCell ref="S38:W38"/>
    <mergeCell ref="M31:Q31"/>
    <mergeCell ref="S31:W31"/>
    <mergeCell ref="M25:Q25"/>
    <mergeCell ref="M27:Q27"/>
    <mergeCell ref="M29:Q29"/>
    <mergeCell ref="S25:W25"/>
    <mergeCell ref="S27:W27"/>
    <mergeCell ref="S29:W29"/>
    <mergeCell ref="M32:Q32"/>
    <mergeCell ref="M33:Q33"/>
    <mergeCell ref="M34:Q34"/>
    <mergeCell ref="M35:Q35"/>
    <mergeCell ref="S22:W23"/>
    <mergeCell ref="L19:T19"/>
    <mergeCell ref="C22:L23"/>
    <mergeCell ref="R22:R23"/>
    <mergeCell ref="M22:Q23"/>
    <mergeCell ref="T21:W21"/>
  </mergeCells>
  <printOptions horizontalCentered="1"/>
  <pageMargins left="0.5118110236220472" right="0.44" top="0.4724409448818898" bottom="0.46" header="0" footer="0"/>
  <pageSetup horizontalDpi="1200" verticalDpi="1200" orientation="portrait" paperSize="9" scale="68" r:id="rId2"/>
  <headerFooter alignWithMargins="0">
    <oddFooter>&amp;R&amp;9Pág.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5"/>
  <dimension ref="A1:V69"/>
  <sheetViews>
    <sheetView showGridLines="0" tabSelected="1" view="pageBreakPreview" zoomScale="80" zoomScaleNormal="80" zoomScaleSheetLayoutView="80" zoomScalePageLayoutView="0" workbookViewId="0" topLeftCell="A35">
      <selection activeCell="D21" sqref="D21:H24"/>
    </sheetView>
  </sheetViews>
  <sheetFormatPr defaultColWidth="9.140625" defaultRowHeight="12.75"/>
  <cols>
    <col min="1" max="1" width="5.57421875" style="1" customWidth="1"/>
    <col min="2" max="2" width="6.57421875" style="1" customWidth="1"/>
    <col min="3" max="3" width="11.421875" style="1" customWidth="1"/>
    <col min="4" max="4" width="7.421875" style="7" customWidth="1"/>
    <col min="5" max="5" width="36.7109375" style="1" customWidth="1"/>
    <col min="6" max="6" width="5.00390625" style="1" customWidth="1"/>
    <col min="7" max="7" width="4.28125" style="1" customWidth="1"/>
    <col min="8" max="8" width="6.8515625" style="1" customWidth="1"/>
    <col min="9" max="9" width="3.28125" style="1" customWidth="1"/>
    <col min="10" max="10" width="14.57421875" style="9" customWidth="1"/>
    <col min="11" max="12" width="13.7109375" style="9" customWidth="1"/>
    <col min="13" max="13" width="5.421875" style="9" customWidth="1"/>
    <col min="14" max="14" width="9.57421875" style="9" customWidth="1"/>
    <col min="15" max="15" width="11.00390625" style="9" customWidth="1"/>
    <col min="16" max="16" width="7.00390625" style="9" customWidth="1"/>
    <col min="17" max="17" width="5.8515625" style="9" customWidth="1"/>
    <col min="18" max="18" width="4.421875" style="9" customWidth="1"/>
    <col min="19" max="19" width="2.421875" style="9" customWidth="1"/>
    <col min="20" max="20" width="2.140625" style="1" customWidth="1"/>
    <col min="21" max="21" width="3.140625" style="1" customWidth="1"/>
    <col min="22" max="16384" width="9.140625" style="1" customWidth="1"/>
  </cols>
  <sheetData>
    <row r="1" spans="4:19" ht="12.75">
      <c r="D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4:19" ht="12.75">
      <c r="D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4:19" ht="8.25" customHeight="1">
      <c r="D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4:20" ht="15.75" customHeight="1">
      <c r="D4" s="1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</row>
    <row r="5" spans="4:20" ht="16.5" customHeight="1">
      <c r="D5" s="1"/>
      <c r="F5" s="61"/>
      <c r="G5" s="255" t="s">
        <v>39</v>
      </c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10"/>
      <c r="T5" s="43"/>
    </row>
    <row r="6" spans="4:20" ht="12">
      <c r="D6" s="1"/>
      <c r="F6" s="61"/>
      <c r="G6" s="248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4"/>
      <c r="S6" s="10"/>
      <c r="T6" s="43"/>
    </row>
    <row r="7" spans="4:20" ht="12.75" customHeight="1">
      <c r="D7" s="1"/>
      <c r="F7" s="61"/>
      <c r="G7" s="10"/>
      <c r="H7" s="46"/>
      <c r="I7" s="46"/>
      <c r="J7" s="46"/>
      <c r="K7" s="46"/>
      <c r="L7" s="46"/>
      <c r="M7" s="46"/>
      <c r="N7" s="46"/>
      <c r="O7" s="46"/>
      <c r="P7" s="46"/>
      <c r="Q7" s="5"/>
      <c r="R7" s="5"/>
      <c r="S7" s="10"/>
      <c r="T7" s="43"/>
    </row>
    <row r="8" spans="4:20" ht="12.75" customHeight="1">
      <c r="D8" s="1"/>
      <c r="F8" s="61"/>
      <c r="G8" s="298" t="s">
        <v>95</v>
      </c>
      <c r="H8" s="299"/>
      <c r="I8" s="299"/>
      <c r="J8" s="299"/>
      <c r="K8" s="299"/>
      <c r="L8" s="300"/>
      <c r="N8" s="263"/>
      <c r="O8" s="31"/>
      <c r="P8" s="31"/>
      <c r="Q8" s="31"/>
      <c r="R8" s="32"/>
      <c r="S8" s="10"/>
      <c r="T8" s="43"/>
    </row>
    <row r="9" spans="4:20" ht="15" customHeight="1">
      <c r="D9" s="1"/>
      <c r="F9" s="61"/>
      <c r="G9" s="301"/>
      <c r="H9" s="302"/>
      <c r="I9" s="302"/>
      <c r="J9" s="302"/>
      <c r="K9" s="302"/>
      <c r="L9" s="303"/>
      <c r="N9" s="83"/>
      <c r="O9" s="52" t="s">
        <v>36</v>
      </c>
      <c r="P9" s="307">
        <f>'Ecran inicial'!N8</f>
        <v>2012</v>
      </c>
      <c r="Q9" s="307"/>
      <c r="R9" s="80"/>
      <c r="S9" s="10"/>
      <c r="T9" s="43"/>
    </row>
    <row r="10" spans="4:20" ht="15" customHeight="1">
      <c r="D10" s="1"/>
      <c r="F10" s="61"/>
      <c r="G10" s="301"/>
      <c r="H10" s="302"/>
      <c r="I10" s="302"/>
      <c r="J10" s="302"/>
      <c r="K10" s="302"/>
      <c r="L10" s="303"/>
      <c r="N10" s="83"/>
      <c r="O10" s="35"/>
      <c r="P10" s="35"/>
      <c r="Q10" s="88"/>
      <c r="R10" s="68"/>
      <c r="S10" s="10"/>
      <c r="T10" s="43"/>
    </row>
    <row r="11" spans="6:20" s="4" customFormat="1" ht="12.75">
      <c r="F11" s="61"/>
      <c r="G11" s="301"/>
      <c r="H11" s="302"/>
      <c r="I11" s="302"/>
      <c r="J11" s="302"/>
      <c r="K11" s="302"/>
      <c r="L11" s="303"/>
      <c r="N11" s="83"/>
      <c r="O11" s="52" t="s">
        <v>37</v>
      </c>
      <c r="P11" s="340">
        <f>'Ecran inicial'!N10</f>
        <v>0</v>
      </c>
      <c r="Q11" s="340"/>
      <c r="R11" s="264"/>
      <c r="S11" s="5"/>
      <c r="T11" s="79"/>
    </row>
    <row r="12" spans="4:20" ht="7.5" customHeight="1">
      <c r="D12" s="1"/>
      <c r="F12" s="60"/>
      <c r="G12" s="304"/>
      <c r="H12" s="305"/>
      <c r="I12" s="305"/>
      <c r="J12" s="305"/>
      <c r="K12" s="305"/>
      <c r="L12" s="306"/>
      <c r="N12" s="57"/>
      <c r="O12" s="58"/>
      <c r="P12" s="58"/>
      <c r="Q12" s="89"/>
      <c r="R12" s="265"/>
      <c r="S12" s="10"/>
      <c r="T12" s="43"/>
    </row>
    <row r="13" spans="4:20" ht="7.5" customHeight="1">
      <c r="D13" s="1"/>
      <c r="F13" s="70"/>
      <c r="G13" s="71"/>
      <c r="H13" s="71"/>
      <c r="I13" s="37"/>
      <c r="J13" s="37"/>
      <c r="K13" s="37"/>
      <c r="L13" s="37"/>
      <c r="M13" s="37"/>
      <c r="N13" s="37"/>
      <c r="O13" s="37"/>
      <c r="P13" s="37"/>
      <c r="Q13" s="78"/>
      <c r="R13" s="78"/>
      <c r="S13" s="78"/>
      <c r="T13" s="82"/>
    </row>
    <row r="14" spans="4:22" ht="7.5" customHeight="1">
      <c r="D14" s="1"/>
      <c r="J14" s="1"/>
      <c r="K14" s="1"/>
      <c r="L14" s="1"/>
      <c r="M14" s="1"/>
      <c r="N14" s="1"/>
      <c r="O14" s="26"/>
      <c r="P14" s="26"/>
      <c r="Q14" s="26"/>
      <c r="R14" s="26"/>
      <c r="S14" s="26"/>
      <c r="T14" s="25"/>
      <c r="U14" s="25"/>
      <c r="V14" s="25"/>
    </row>
    <row r="15" spans="4:22" ht="7.5" customHeight="1">
      <c r="D15" s="1"/>
      <c r="J15" s="1"/>
      <c r="K15" s="1"/>
      <c r="L15" s="1"/>
      <c r="M15" s="1"/>
      <c r="N15" s="1"/>
      <c r="O15" s="26"/>
      <c r="P15" s="26"/>
      <c r="Q15" s="26"/>
      <c r="R15" s="26"/>
      <c r="S15" s="26"/>
      <c r="T15" s="25"/>
      <c r="U15" s="25"/>
      <c r="V15" s="25"/>
    </row>
    <row r="16" spans="4:22" ht="15.75">
      <c r="D16" s="1"/>
      <c r="J16" s="1"/>
      <c r="K16" s="1"/>
      <c r="L16" s="1"/>
      <c r="M16" s="1"/>
      <c r="N16" s="1"/>
      <c r="O16" s="26"/>
      <c r="P16" s="26"/>
      <c r="Q16" s="26"/>
      <c r="R16" s="26"/>
      <c r="S16" s="26"/>
      <c r="T16" s="25"/>
      <c r="U16" s="25"/>
      <c r="V16" s="25"/>
    </row>
    <row r="17" spans="4:22" s="12" customFormat="1" ht="12.75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23"/>
      <c r="P17" s="323"/>
      <c r="Q17" s="323"/>
      <c r="R17" s="323"/>
      <c r="S17" s="323"/>
      <c r="T17" s="323"/>
      <c r="U17" s="323"/>
      <c r="V17" s="13"/>
    </row>
    <row r="18" spans="4:22" s="12" customFormat="1" ht="12.75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3"/>
      <c r="P18" s="13"/>
      <c r="Q18" s="13"/>
      <c r="R18" s="13"/>
      <c r="S18" s="13"/>
      <c r="T18" s="13"/>
      <c r="U18" s="13"/>
      <c r="V18" s="13"/>
    </row>
    <row r="19" spans="5:8" ht="9.75" customHeight="1">
      <c r="E19" s="8"/>
      <c r="F19" s="8"/>
      <c r="G19" s="8"/>
      <c r="H19" s="8"/>
    </row>
    <row r="20" spans="4:19" ht="13.5" thickBot="1">
      <c r="D20" s="1"/>
      <c r="E20" s="10"/>
      <c r="F20" s="10"/>
      <c r="G20" s="10"/>
      <c r="H20" s="10"/>
      <c r="I20" s="9"/>
      <c r="Q20" s="1"/>
      <c r="R20" s="1"/>
      <c r="S20" s="1"/>
    </row>
    <row r="21" spans="2:19" ht="18" customHeight="1">
      <c r="B21" s="352" t="s">
        <v>107</v>
      </c>
      <c r="C21" s="358"/>
      <c r="D21" s="352" t="s">
        <v>3</v>
      </c>
      <c r="E21" s="353"/>
      <c r="F21" s="353"/>
      <c r="G21" s="353"/>
      <c r="H21" s="353"/>
      <c r="I21" s="352" t="s">
        <v>100</v>
      </c>
      <c r="J21" s="353"/>
      <c r="K21" s="352" t="s">
        <v>2</v>
      </c>
      <c r="L21" s="358"/>
      <c r="M21" s="219"/>
      <c r="N21" s="91"/>
      <c r="O21" s="1"/>
      <c r="P21" s="1"/>
      <c r="Q21" s="1"/>
      <c r="R21" s="1"/>
      <c r="S21" s="1"/>
    </row>
    <row r="22" spans="2:19" ht="26.25" customHeight="1">
      <c r="B22" s="354"/>
      <c r="C22" s="359"/>
      <c r="D22" s="354"/>
      <c r="E22" s="355"/>
      <c r="F22" s="355"/>
      <c r="G22" s="355"/>
      <c r="H22" s="355"/>
      <c r="I22" s="354"/>
      <c r="J22" s="355"/>
      <c r="K22" s="354"/>
      <c r="L22" s="359"/>
      <c r="M22" s="219"/>
      <c r="N22" s="91"/>
      <c r="O22" s="1"/>
      <c r="P22" s="1"/>
      <c r="Q22" s="1"/>
      <c r="R22" s="1"/>
      <c r="S22" s="1"/>
    </row>
    <row r="23" spans="2:19" ht="26.25" customHeight="1">
      <c r="B23" s="354"/>
      <c r="C23" s="359"/>
      <c r="D23" s="354"/>
      <c r="E23" s="355"/>
      <c r="F23" s="355"/>
      <c r="G23" s="355"/>
      <c r="H23" s="355"/>
      <c r="I23" s="354"/>
      <c r="J23" s="355"/>
      <c r="K23" s="354"/>
      <c r="L23" s="359"/>
      <c r="M23" s="219"/>
      <c r="N23" s="91"/>
      <c r="O23" s="1"/>
      <c r="P23" s="1"/>
      <c r="Q23" s="1"/>
      <c r="R23" s="1"/>
      <c r="S23" s="1"/>
    </row>
    <row r="24" spans="2:19" ht="13.5" thickBot="1">
      <c r="B24" s="356"/>
      <c r="C24" s="360"/>
      <c r="D24" s="356"/>
      <c r="E24" s="357"/>
      <c r="F24" s="357"/>
      <c r="G24" s="357"/>
      <c r="H24" s="357"/>
      <c r="I24" s="356"/>
      <c r="J24" s="357"/>
      <c r="K24" s="356"/>
      <c r="L24" s="360"/>
      <c r="M24" s="219"/>
      <c r="N24" s="91"/>
      <c r="O24" s="1"/>
      <c r="P24" s="1"/>
      <c r="Q24" s="1"/>
      <c r="R24" s="1"/>
      <c r="S24" s="1"/>
    </row>
    <row r="25" spans="2:19" ht="13.5" thickBot="1">
      <c r="B25" s="223"/>
      <c r="C25" s="224"/>
      <c r="D25" s="225"/>
      <c r="E25" s="226"/>
      <c r="F25" s="226"/>
      <c r="G25" s="226"/>
      <c r="H25" s="224"/>
      <c r="I25" s="227"/>
      <c r="J25" s="228"/>
      <c r="K25" s="361"/>
      <c r="L25" s="362"/>
      <c r="M25" s="219"/>
      <c r="N25" s="91"/>
      <c r="O25" s="1"/>
      <c r="P25" s="1"/>
      <c r="Q25" s="1"/>
      <c r="R25" s="1"/>
      <c r="S25" s="1"/>
    </row>
    <row r="26" spans="2:19" ht="21.75" customHeight="1" thickBot="1">
      <c r="B26" s="200" t="s">
        <v>43</v>
      </c>
      <c r="C26" s="201"/>
      <c r="D26" s="200" t="s">
        <v>44</v>
      </c>
      <c r="E26" s="105"/>
      <c r="F26" s="105"/>
      <c r="G26" s="105"/>
      <c r="H26" s="201"/>
      <c r="I26" s="229"/>
      <c r="J26" s="230"/>
      <c r="K26" s="363"/>
      <c r="L26" s="364"/>
      <c r="M26" s="219"/>
      <c r="N26" s="91"/>
      <c r="O26" s="1"/>
      <c r="P26" s="1"/>
      <c r="Q26" s="1"/>
      <c r="R26" s="1"/>
      <c r="S26" s="1"/>
    </row>
    <row r="27" spans="2:19" ht="13.5" thickBot="1">
      <c r="B27" s="200" t="s">
        <v>45</v>
      </c>
      <c r="C27" s="201"/>
      <c r="D27" s="202" t="s">
        <v>46</v>
      </c>
      <c r="E27" s="105"/>
      <c r="F27" s="105"/>
      <c r="G27" s="105"/>
      <c r="H27" s="201"/>
      <c r="I27" s="229"/>
      <c r="J27" s="230"/>
      <c r="K27" s="363"/>
      <c r="L27" s="364"/>
      <c r="M27" s="219"/>
      <c r="N27" s="91"/>
      <c r="O27" s="1"/>
      <c r="P27" s="1"/>
      <c r="Q27" s="1"/>
      <c r="R27" s="1"/>
      <c r="S27" s="1"/>
    </row>
    <row r="28" spans="2:19" ht="12.75">
      <c r="B28" s="200" t="s">
        <v>47</v>
      </c>
      <c r="C28" s="201"/>
      <c r="D28" s="207" t="s">
        <v>48</v>
      </c>
      <c r="E28" s="105"/>
      <c r="F28" s="105"/>
      <c r="G28" s="105"/>
      <c r="H28" s="201"/>
      <c r="I28" s="231"/>
      <c r="J28" s="232"/>
      <c r="K28" s="365">
        <f>+K26-K27</f>
        <v>0</v>
      </c>
      <c r="L28" s="366"/>
      <c r="M28" s="219"/>
      <c r="N28" s="91"/>
      <c r="O28" s="1"/>
      <c r="P28" s="1"/>
      <c r="Q28" s="1"/>
      <c r="R28" s="1"/>
      <c r="S28" s="1"/>
    </row>
    <row r="29" spans="2:19" ht="7.5" customHeight="1">
      <c r="B29" s="200" t="s">
        <v>47</v>
      </c>
      <c r="C29" s="201"/>
      <c r="D29" s="202" t="s">
        <v>47</v>
      </c>
      <c r="E29" s="105"/>
      <c r="F29" s="105"/>
      <c r="G29" s="105"/>
      <c r="H29" s="201"/>
      <c r="I29" s="229"/>
      <c r="J29" s="230"/>
      <c r="K29" s="367"/>
      <c r="L29" s="368"/>
      <c r="M29" s="219"/>
      <c r="N29" s="91"/>
      <c r="O29" s="1"/>
      <c r="P29" s="1"/>
      <c r="Q29" s="1"/>
      <c r="R29" s="1"/>
      <c r="S29" s="1"/>
    </row>
    <row r="30" spans="2:19" ht="13.5" thickBot="1">
      <c r="B30" s="200"/>
      <c r="C30" s="201"/>
      <c r="D30" s="202" t="s">
        <v>49</v>
      </c>
      <c r="E30" s="105"/>
      <c r="F30" s="105"/>
      <c r="G30" s="105"/>
      <c r="H30" s="201"/>
      <c r="I30" s="229"/>
      <c r="J30" s="230"/>
      <c r="K30" s="369">
        <f>+K31+K32</f>
        <v>0</v>
      </c>
      <c r="L30" s="370"/>
      <c r="M30" s="219"/>
      <c r="N30" s="91"/>
      <c r="O30" s="1"/>
      <c r="P30" s="1"/>
      <c r="Q30" s="1"/>
      <c r="R30" s="1"/>
      <c r="S30" s="1"/>
    </row>
    <row r="31" spans="2:19" ht="13.5" thickBot="1">
      <c r="B31" s="200">
        <v>7511</v>
      </c>
      <c r="C31" s="201"/>
      <c r="D31" s="202" t="s">
        <v>50</v>
      </c>
      <c r="E31" s="105"/>
      <c r="F31" s="105"/>
      <c r="G31" s="105"/>
      <c r="H31" s="201"/>
      <c r="I31" s="229"/>
      <c r="J31" s="230"/>
      <c r="K31" s="363"/>
      <c r="L31" s="364"/>
      <c r="M31" s="219"/>
      <c r="N31" s="91"/>
      <c r="O31" s="1"/>
      <c r="P31" s="1"/>
      <c r="Q31" s="1"/>
      <c r="R31" s="1"/>
      <c r="S31" s="1"/>
    </row>
    <row r="32" spans="2:19" ht="12.75">
      <c r="B32" s="200" t="s">
        <v>51</v>
      </c>
      <c r="C32" s="201"/>
      <c r="D32" s="202" t="s">
        <v>52</v>
      </c>
      <c r="E32" s="105"/>
      <c r="F32" s="105"/>
      <c r="G32" s="105"/>
      <c r="H32" s="201"/>
      <c r="I32" s="229"/>
      <c r="J32" s="230"/>
      <c r="K32" s="375"/>
      <c r="L32" s="376"/>
      <c r="M32" s="219"/>
      <c r="N32" s="91"/>
      <c r="O32" s="1"/>
      <c r="P32" s="1"/>
      <c r="Q32" s="1"/>
      <c r="R32" s="1"/>
      <c r="S32" s="1"/>
    </row>
    <row r="33" spans="2:19" ht="12.75">
      <c r="B33" s="200">
        <v>6253</v>
      </c>
      <c r="C33" s="201"/>
      <c r="D33" s="202" t="s">
        <v>53</v>
      </c>
      <c r="E33" s="105"/>
      <c r="F33" s="105"/>
      <c r="G33" s="105"/>
      <c r="H33" s="201"/>
      <c r="I33" s="229"/>
      <c r="J33" s="230"/>
      <c r="K33" s="367"/>
      <c r="L33" s="368"/>
      <c r="M33" s="219"/>
      <c r="N33" s="91"/>
      <c r="O33" s="1"/>
      <c r="P33" s="1"/>
      <c r="Q33" s="1"/>
      <c r="R33" s="1"/>
      <c r="S33" s="1"/>
    </row>
    <row r="34" spans="2:19" ht="13.5" thickBot="1">
      <c r="B34" s="222" t="s">
        <v>55</v>
      </c>
      <c r="C34" s="201"/>
      <c r="D34" s="202" t="s">
        <v>56</v>
      </c>
      <c r="E34" s="105"/>
      <c r="F34" s="105"/>
      <c r="G34" s="105"/>
      <c r="H34" s="201"/>
      <c r="I34" s="229"/>
      <c r="J34" s="230"/>
      <c r="K34" s="369"/>
      <c r="L34" s="370"/>
      <c r="M34" s="219"/>
      <c r="N34" s="91"/>
      <c r="O34" s="1"/>
      <c r="P34" s="1"/>
      <c r="Q34" s="1"/>
      <c r="R34" s="1"/>
      <c r="S34" s="1"/>
    </row>
    <row r="35" spans="2:19" ht="13.5" thickBot="1">
      <c r="B35" s="222" t="s">
        <v>58</v>
      </c>
      <c r="C35" s="201"/>
      <c r="D35" s="202" t="s">
        <v>57</v>
      </c>
      <c r="E35" s="105"/>
      <c r="F35" s="105"/>
      <c r="G35" s="105"/>
      <c r="H35" s="201"/>
      <c r="I35" s="229"/>
      <c r="J35" s="230"/>
      <c r="K35" s="363"/>
      <c r="L35" s="364"/>
      <c r="M35" s="219"/>
      <c r="N35" s="91"/>
      <c r="O35" s="1"/>
      <c r="P35" s="1"/>
      <c r="Q35" s="1"/>
      <c r="R35" s="1"/>
      <c r="S35" s="1"/>
    </row>
    <row r="36" spans="2:19" ht="12.75">
      <c r="B36" s="222" t="s">
        <v>60</v>
      </c>
      <c r="C36" s="201"/>
      <c r="D36" s="202" t="s">
        <v>61</v>
      </c>
      <c r="E36" s="105"/>
      <c r="F36" s="105"/>
      <c r="G36" s="105"/>
      <c r="H36" s="201"/>
      <c r="I36" s="229"/>
      <c r="J36" s="230"/>
      <c r="K36" s="375"/>
      <c r="L36" s="376"/>
      <c r="M36" s="219"/>
      <c r="N36" s="91"/>
      <c r="O36" s="1"/>
      <c r="P36" s="1"/>
      <c r="Q36" s="1"/>
      <c r="R36" s="1"/>
      <c r="S36" s="1"/>
    </row>
    <row r="37" spans="2:19" ht="9.75" customHeight="1">
      <c r="B37" s="200" t="s">
        <v>47</v>
      </c>
      <c r="C37" s="201"/>
      <c r="D37" s="202" t="s">
        <v>47</v>
      </c>
      <c r="E37" s="105"/>
      <c r="F37" s="105"/>
      <c r="G37" s="105"/>
      <c r="H37" s="201"/>
      <c r="I37" s="229"/>
      <c r="J37" s="230"/>
      <c r="K37" s="367"/>
      <c r="L37" s="368"/>
      <c r="M37" s="219"/>
      <c r="N37" s="91"/>
      <c r="O37" s="1"/>
      <c r="P37" s="1"/>
      <c r="Q37" s="1"/>
      <c r="R37" s="1"/>
      <c r="S37" s="1"/>
    </row>
    <row r="38" spans="2:19" ht="12.75">
      <c r="B38" s="200" t="s">
        <v>47</v>
      </c>
      <c r="C38" s="201"/>
      <c r="D38" s="207" t="s">
        <v>63</v>
      </c>
      <c r="E38" s="105"/>
      <c r="F38" s="105"/>
      <c r="G38" s="105"/>
      <c r="H38" s="201"/>
      <c r="I38" s="231"/>
      <c r="J38" s="232"/>
      <c r="K38" s="371">
        <f>+K28+K30-K33-K34-K35-K36</f>
        <v>0</v>
      </c>
      <c r="L38" s="372"/>
      <c r="M38" s="219"/>
      <c r="N38" s="91"/>
      <c r="O38" s="1"/>
      <c r="P38" s="1"/>
      <c r="Q38" s="1"/>
      <c r="R38" s="1"/>
      <c r="S38" s="1"/>
    </row>
    <row r="39" spans="2:19" ht="13.5" thickBot="1">
      <c r="B39" s="200">
        <v>69</v>
      </c>
      <c r="C39" s="201"/>
      <c r="D39" s="202" t="s">
        <v>64</v>
      </c>
      <c r="E39" s="105"/>
      <c r="F39" s="105"/>
      <c r="G39" s="105"/>
      <c r="H39" s="201"/>
      <c r="I39" s="229"/>
      <c r="J39" s="230"/>
      <c r="K39" s="369"/>
      <c r="L39" s="370"/>
      <c r="M39" s="219"/>
      <c r="N39" s="91"/>
      <c r="O39" s="1"/>
      <c r="P39" s="1"/>
      <c r="Q39" s="1"/>
      <c r="R39" s="1"/>
      <c r="S39" s="1"/>
    </row>
    <row r="40" spans="2:19" ht="13.5" thickBot="1">
      <c r="B40" s="200" t="s">
        <v>47</v>
      </c>
      <c r="C40" s="201"/>
      <c r="D40" s="207" t="s">
        <v>65</v>
      </c>
      <c r="E40" s="105"/>
      <c r="F40" s="105"/>
      <c r="G40" s="105"/>
      <c r="H40" s="201"/>
      <c r="I40" s="231"/>
      <c r="J40" s="232"/>
      <c r="K40" s="373">
        <f>+K38-K39</f>
        <v>0</v>
      </c>
      <c r="L40" s="374"/>
      <c r="M40" s="219"/>
      <c r="N40" s="91"/>
      <c r="O40" s="1"/>
      <c r="P40" s="1"/>
      <c r="Q40" s="1"/>
      <c r="R40" s="1"/>
      <c r="S40" s="1"/>
    </row>
    <row r="41" spans="2:18" s="20" customFormat="1" ht="13.5" thickBot="1">
      <c r="B41" s="200">
        <v>812</v>
      </c>
      <c r="C41" s="203"/>
      <c r="D41" s="213" t="s">
        <v>66</v>
      </c>
      <c r="E41" s="204"/>
      <c r="F41" s="204"/>
      <c r="G41" s="204"/>
      <c r="H41" s="212"/>
      <c r="I41" s="233"/>
      <c r="J41" s="234"/>
      <c r="K41" s="363"/>
      <c r="L41" s="364"/>
      <c r="M41" s="219"/>
      <c r="N41" s="91"/>
      <c r="O41" s="1"/>
      <c r="P41" s="1"/>
      <c r="Q41" s="1"/>
      <c r="R41" s="1"/>
    </row>
    <row r="42" spans="2:19" ht="13.5" thickBot="1">
      <c r="B42" s="200" t="s">
        <v>47</v>
      </c>
      <c r="C42" s="201"/>
      <c r="D42" s="207" t="s">
        <v>67</v>
      </c>
      <c r="E42" s="105"/>
      <c r="F42" s="105"/>
      <c r="G42" s="105"/>
      <c r="H42" s="201"/>
      <c r="I42" s="231"/>
      <c r="J42" s="232"/>
      <c r="K42" s="365">
        <f>+K40-K41</f>
        <v>0</v>
      </c>
      <c r="L42" s="366"/>
      <c r="M42" s="219"/>
      <c r="N42" s="91"/>
      <c r="O42" s="1"/>
      <c r="P42" s="1"/>
      <c r="Q42" s="1"/>
      <c r="R42" s="1"/>
      <c r="S42" s="1"/>
    </row>
    <row r="43" spans="1:19" ht="6" customHeight="1" thickBot="1">
      <c r="A43" s="4"/>
      <c r="B43" s="214"/>
      <c r="C43" s="215"/>
      <c r="D43" s="216"/>
      <c r="E43" s="215"/>
      <c r="F43" s="215"/>
      <c r="G43" s="215"/>
      <c r="H43" s="235"/>
      <c r="I43" s="215"/>
      <c r="J43" s="215"/>
      <c r="K43" s="373"/>
      <c r="L43" s="374"/>
      <c r="M43" s="219"/>
      <c r="N43" s="91"/>
      <c r="O43" s="1"/>
      <c r="P43" s="1"/>
      <c r="Q43" s="1"/>
      <c r="R43" s="1"/>
      <c r="S43" s="1"/>
    </row>
    <row r="44" spans="1:19" ht="12.75">
      <c r="A44" s="4"/>
      <c r="B44" s="257" t="s">
        <v>108</v>
      </c>
      <c r="C44" s="256"/>
      <c r="D44" s="256"/>
      <c r="E44" s="256"/>
      <c r="F44" s="256"/>
      <c r="G44" s="256"/>
      <c r="H44" s="210"/>
      <c r="I44" s="256"/>
      <c r="J44" s="256"/>
      <c r="K44" s="256"/>
      <c r="L44" s="256"/>
      <c r="M44" s="256"/>
      <c r="N44" s="256"/>
      <c r="O44" s="256"/>
      <c r="P44" s="1"/>
      <c r="Q44" s="1"/>
      <c r="R44" s="1"/>
      <c r="S44" s="1"/>
    </row>
    <row r="45" spans="1:19" ht="12.75">
      <c r="A45" s="4"/>
      <c r="B45" s="257"/>
      <c r="C45" s="256"/>
      <c r="D45" s="256"/>
      <c r="E45" s="256"/>
      <c r="F45" s="256"/>
      <c r="G45" s="256"/>
      <c r="H45" s="210"/>
      <c r="I45" s="256"/>
      <c r="J45" s="256"/>
      <c r="K45" s="256"/>
      <c r="L45" s="256"/>
      <c r="M45" s="256"/>
      <c r="N45" s="256"/>
      <c r="O45" s="256"/>
      <c r="P45" s="1"/>
      <c r="Q45" s="1"/>
      <c r="R45" s="1"/>
      <c r="S45" s="1"/>
    </row>
    <row r="46" spans="2:19" ht="12.75">
      <c r="B46" s="258" t="s">
        <v>54</v>
      </c>
      <c r="C46" s="259"/>
      <c r="D46" s="259"/>
      <c r="E46" s="259"/>
      <c r="F46" s="259"/>
      <c r="G46" s="259"/>
      <c r="H46" s="210"/>
      <c r="I46" s="260"/>
      <c r="J46" s="260"/>
      <c r="K46" s="260"/>
      <c r="L46" s="260"/>
      <c r="M46" s="261"/>
      <c r="N46" s="261"/>
      <c r="O46" s="261"/>
      <c r="P46" s="261"/>
      <c r="Q46" s="1"/>
      <c r="R46" s="1"/>
      <c r="S46" s="1"/>
    </row>
    <row r="47" spans="2:19" ht="12.75">
      <c r="B47" s="258" t="s">
        <v>59</v>
      </c>
      <c r="C47" s="259"/>
      <c r="D47" s="259"/>
      <c r="E47" s="259"/>
      <c r="F47" s="259"/>
      <c r="G47" s="259"/>
      <c r="H47" s="210"/>
      <c r="I47" s="260"/>
      <c r="J47" s="260"/>
      <c r="K47" s="260"/>
      <c r="L47" s="260"/>
      <c r="M47" s="260"/>
      <c r="N47" s="260"/>
      <c r="O47" s="260"/>
      <c r="P47" s="260"/>
      <c r="Q47" s="262"/>
      <c r="R47" s="262"/>
      <c r="S47" s="262"/>
    </row>
    <row r="48" spans="2:19" ht="12.75">
      <c r="B48" s="258" t="s">
        <v>62</v>
      </c>
      <c r="C48" s="259"/>
      <c r="D48" s="259"/>
      <c r="E48" s="259"/>
      <c r="F48" s="259"/>
      <c r="G48" s="259"/>
      <c r="H48" s="210"/>
      <c r="I48" s="260"/>
      <c r="J48" s="260"/>
      <c r="K48" s="260"/>
      <c r="L48" s="260"/>
      <c r="M48" s="260"/>
      <c r="N48" s="260"/>
      <c r="O48" s="260"/>
      <c r="P48" s="260"/>
      <c r="Q48" s="262"/>
      <c r="R48" s="262"/>
      <c r="S48" s="262"/>
    </row>
    <row r="49" spans="2:19" ht="12.75">
      <c r="B49" s="208"/>
      <c r="C49" s="209"/>
      <c r="D49" s="209"/>
      <c r="E49" s="209"/>
      <c r="F49" s="209"/>
      <c r="G49" s="209"/>
      <c r="H49" s="210"/>
      <c r="I49" s="211"/>
      <c r="J49" s="211"/>
      <c r="K49" s="211"/>
      <c r="L49" s="211"/>
      <c r="M49" s="211"/>
      <c r="N49" s="211"/>
      <c r="O49" s="211"/>
      <c r="P49" s="211"/>
      <c r="Q49" s="217"/>
      <c r="R49" s="217"/>
      <c r="S49" s="217"/>
    </row>
    <row r="50" spans="2:19" ht="13.5" thickBot="1">
      <c r="B50" s="208"/>
      <c r="C50" s="209"/>
      <c r="D50" s="209"/>
      <c r="E50" s="209"/>
      <c r="F50" s="209"/>
      <c r="G50" s="209"/>
      <c r="H50" s="210"/>
      <c r="I50" s="211"/>
      <c r="J50" s="211"/>
      <c r="K50" s="211"/>
      <c r="L50" s="211"/>
      <c r="M50" s="1"/>
      <c r="N50" s="211"/>
      <c r="O50" s="211"/>
      <c r="P50" s="211"/>
      <c r="Q50" s="217"/>
      <c r="R50" s="217"/>
      <c r="S50" s="217"/>
    </row>
    <row r="51" spans="2:19" ht="12.75" customHeight="1">
      <c r="B51" s="208"/>
      <c r="C51" s="209"/>
      <c r="D51" s="209"/>
      <c r="E51" s="209"/>
      <c r="F51" s="209"/>
      <c r="I51" s="380" t="s">
        <v>7</v>
      </c>
      <c r="J51" s="381"/>
      <c r="K51" s="381"/>
      <c r="L51" s="381"/>
      <c r="M51" s="381"/>
      <c r="N51" s="381"/>
      <c r="O51" s="381"/>
      <c r="P51" s="381"/>
      <c r="Q51" s="381"/>
      <c r="R51" s="382"/>
      <c r="S51" s="1"/>
    </row>
    <row r="52" spans="2:19" ht="13.5" thickBot="1">
      <c r="B52" s="208"/>
      <c r="C52" s="209"/>
      <c r="D52" s="209"/>
      <c r="E52" s="209"/>
      <c r="F52" s="209"/>
      <c r="I52" s="383"/>
      <c r="J52" s="384"/>
      <c r="K52" s="384"/>
      <c r="L52" s="384"/>
      <c r="M52" s="384"/>
      <c r="N52" s="384"/>
      <c r="O52" s="384"/>
      <c r="P52" s="384"/>
      <c r="Q52" s="384"/>
      <c r="R52" s="385"/>
      <c r="S52" s="1"/>
    </row>
    <row r="53" spans="2:19" ht="13.5" thickBot="1">
      <c r="B53" s="208"/>
      <c r="C53" s="209"/>
      <c r="D53" s="209"/>
      <c r="E53" s="209"/>
      <c r="F53" s="209"/>
      <c r="G53" s="209"/>
      <c r="H53" s="210"/>
      <c r="I53" s="211"/>
      <c r="J53" s="211"/>
      <c r="K53" s="211"/>
      <c r="L53" s="211"/>
      <c r="M53" s="211"/>
      <c r="N53" s="211"/>
      <c r="O53" s="211"/>
      <c r="P53" s="217"/>
      <c r="Q53" s="217"/>
      <c r="R53" s="217"/>
      <c r="S53" s="1"/>
    </row>
    <row r="54" spans="2:19" ht="12.75" customHeight="1">
      <c r="B54" s="342" t="s">
        <v>38</v>
      </c>
      <c r="C54" s="343"/>
      <c r="D54" s="342" t="s">
        <v>3</v>
      </c>
      <c r="E54" s="377"/>
      <c r="F54" s="377"/>
      <c r="G54" s="377"/>
      <c r="H54" s="377"/>
      <c r="I54" s="342" t="s">
        <v>9</v>
      </c>
      <c r="J54" s="343"/>
      <c r="K54" s="343" t="s">
        <v>77</v>
      </c>
      <c r="L54" s="342" t="s">
        <v>10</v>
      </c>
      <c r="M54" s="343"/>
      <c r="N54" s="342" t="s">
        <v>78</v>
      </c>
      <c r="O54" s="377"/>
      <c r="P54" s="342" t="s">
        <v>11</v>
      </c>
      <c r="Q54" s="377"/>
      <c r="R54" s="343"/>
      <c r="S54" s="1"/>
    </row>
    <row r="55" spans="2:19" ht="12.75" customHeight="1">
      <c r="B55" s="344"/>
      <c r="C55" s="345"/>
      <c r="D55" s="344"/>
      <c r="E55" s="378"/>
      <c r="F55" s="378"/>
      <c r="G55" s="378"/>
      <c r="H55" s="378"/>
      <c r="I55" s="344"/>
      <c r="J55" s="345"/>
      <c r="K55" s="345"/>
      <c r="L55" s="344"/>
      <c r="M55" s="345"/>
      <c r="N55" s="344"/>
      <c r="O55" s="378"/>
      <c r="P55" s="344"/>
      <c r="Q55" s="378"/>
      <c r="R55" s="345"/>
      <c r="S55" s="1"/>
    </row>
    <row r="56" spans="2:19" ht="12.75">
      <c r="B56" s="344"/>
      <c r="C56" s="345"/>
      <c r="D56" s="344"/>
      <c r="E56" s="378"/>
      <c r="F56" s="378"/>
      <c r="G56" s="378"/>
      <c r="H56" s="378"/>
      <c r="I56" s="344"/>
      <c r="J56" s="345"/>
      <c r="K56" s="345"/>
      <c r="L56" s="344"/>
      <c r="M56" s="345"/>
      <c r="N56" s="344"/>
      <c r="O56" s="378"/>
      <c r="P56" s="344"/>
      <c r="Q56" s="378"/>
      <c r="R56" s="345"/>
      <c r="S56" s="1"/>
    </row>
    <row r="57" spans="2:19" ht="13.5" thickBot="1">
      <c r="B57" s="346"/>
      <c r="C57" s="347"/>
      <c r="D57" s="346"/>
      <c r="E57" s="379"/>
      <c r="F57" s="379"/>
      <c r="G57" s="379"/>
      <c r="H57" s="379"/>
      <c r="I57" s="346"/>
      <c r="J57" s="347"/>
      <c r="K57" s="347"/>
      <c r="L57" s="346"/>
      <c r="M57" s="347"/>
      <c r="N57" s="346"/>
      <c r="O57" s="379"/>
      <c r="P57" s="346"/>
      <c r="Q57" s="379"/>
      <c r="R57" s="347"/>
      <c r="S57" s="1"/>
    </row>
    <row r="58" spans="2:19" ht="12.75">
      <c r="B58" s="394" t="s">
        <v>68</v>
      </c>
      <c r="C58" s="236"/>
      <c r="D58" s="395" t="s">
        <v>69</v>
      </c>
      <c r="E58" s="105"/>
      <c r="F58" s="105"/>
      <c r="G58" s="105"/>
      <c r="H58" s="201"/>
      <c r="I58" s="387">
        <v>0</v>
      </c>
      <c r="J58" s="387"/>
      <c r="K58" s="220">
        <v>0</v>
      </c>
      <c r="L58" s="348">
        <v>0</v>
      </c>
      <c r="M58" s="349"/>
      <c r="N58" s="387">
        <v>0</v>
      </c>
      <c r="O58" s="387"/>
      <c r="P58" s="386">
        <f aca="true" t="shared" si="0" ref="P58:P63">+N58+L58+K58+I58</f>
        <v>0</v>
      </c>
      <c r="Q58" s="386"/>
      <c r="R58" s="386"/>
      <c r="S58" s="1"/>
    </row>
    <row r="59" spans="2:19" ht="12.75">
      <c r="B59" s="200">
        <v>432</v>
      </c>
      <c r="C59" s="201"/>
      <c r="D59" s="395" t="s">
        <v>70</v>
      </c>
      <c r="E59" s="105"/>
      <c r="F59" s="105"/>
      <c r="G59" s="105"/>
      <c r="H59" s="201"/>
      <c r="I59" s="388">
        <v>0</v>
      </c>
      <c r="J59" s="388"/>
      <c r="K59" s="206">
        <v>0</v>
      </c>
      <c r="L59" s="350">
        <v>0</v>
      </c>
      <c r="M59" s="351"/>
      <c r="N59" s="388">
        <v>0</v>
      </c>
      <c r="O59" s="388"/>
      <c r="P59" s="389">
        <f t="shared" si="0"/>
        <v>0</v>
      </c>
      <c r="Q59" s="389"/>
      <c r="R59" s="389"/>
      <c r="S59" s="1"/>
    </row>
    <row r="60" spans="2:19" ht="12.75">
      <c r="B60" s="396" t="s">
        <v>71</v>
      </c>
      <c r="C60" s="201"/>
      <c r="D60" s="395" t="s">
        <v>72</v>
      </c>
      <c r="E60" s="105"/>
      <c r="F60" s="105"/>
      <c r="G60" s="105"/>
      <c r="H60" s="201"/>
      <c r="I60" s="388">
        <v>0</v>
      </c>
      <c r="J60" s="388"/>
      <c r="K60" s="206">
        <v>0</v>
      </c>
      <c r="L60" s="350">
        <v>0</v>
      </c>
      <c r="M60" s="351"/>
      <c r="N60" s="388">
        <v>0</v>
      </c>
      <c r="O60" s="388"/>
      <c r="P60" s="389">
        <f t="shared" si="0"/>
        <v>0</v>
      </c>
      <c r="Q60" s="389"/>
      <c r="R60" s="389"/>
      <c r="S60" s="1"/>
    </row>
    <row r="61" spans="2:19" ht="12.75">
      <c r="B61" s="397" t="s">
        <v>76</v>
      </c>
      <c r="C61" s="201"/>
      <c r="D61" s="395" t="s">
        <v>73</v>
      </c>
      <c r="E61" s="105"/>
      <c r="F61" s="105"/>
      <c r="G61" s="105"/>
      <c r="H61" s="201"/>
      <c r="I61" s="388">
        <v>0</v>
      </c>
      <c r="J61" s="388"/>
      <c r="K61" s="206">
        <v>0</v>
      </c>
      <c r="L61" s="350">
        <v>0</v>
      </c>
      <c r="M61" s="351"/>
      <c r="N61" s="388">
        <v>0</v>
      </c>
      <c r="O61" s="388"/>
      <c r="P61" s="389">
        <f t="shared" si="0"/>
        <v>0</v>
      </c>
      <c r="Q61" s="389"/>
      <c r="R61" s="389"/>
      <c r="S61" s="1"/>
    </row>
    <row r="62" spans="2:19" ht="12.75">
      <c r="B62" s="200">
        <v>41</v>
      </c>
      <c r="C62" s="201"/>
      <c r="D62" s="395" t="s">
        <v>74</v>
      </c>
      <c r="E62" s="105"/>
      <c r="F62" s="105"/>
      <c r="G62" s="105"/>
      <c r="H62" s="201"/>
      <c r="I62" s="388">
        <v>0</v>
      </c>
      <c r="J62" s="388"/>
      <c r="K62" s="206">
        <v>0</v>
      </c>
      <c r="L62" s="350">
        <v>0</v>
      </c>
      <c r="M62" s="351"/>
      <c r="N62" s="388">
        <v>0</v>
      </c>
      <c r="O62" s="388"/>
      <c r="P62" s="389">
        <f t="shared" si="0"/>
        <v>0</v>
      </c>
      <c r="Q62" s="389"/>
      <c r="R62" s="389"/>
      <c r="S62" s="1"/>
    </row>
    <row r="63" spans="2:19" ht="12.75">
      <c r="B63" s="200">
        <v>26</v>
      </c>
      <c r="C63" s="201"/>
      <c r="D63" s="395" t="s">
        <v>75</v>
      </c>
      <c r="E63" s="105"/>
      <c r="F63" s="105"/>
      <c r="G63" s="105"/>
      <c r="H63" s="201"/>
      <c r="I63" s="388">
        <v>0</v>
      </c>
      <c r="J63" s="388"/>
      <c r="K63" s="206">
        <v>0</v>
      </c>
      <c r="L63" s="350">
        <v>0</v>
      </c>
      <c r="M63" s="351"/>
      <c r="N63" s="388">
        <v>0</v>
      </c>
      <c r="O63" s="388"/>
      <c r="P63" s="389">
        <f t="shared" si="0"/>
        <v>0</v>
      </c>
      <c r="Q63" s="389"/>
      <c r="R63" s="389"/>
      <c r="S63" s="1"/>
    </row>
    <row r="64" spans="2:18" s="20" customFormat="1" ht="23.25" customHeight="1" thickBot="1">
      <c r="B64" s="237"/>
      <c r="C64" s="238"/>
      <c r="D64" s="239"/>
      <c r="E64" s="199"/>
      <c r="F64" s="199" t="s">
        <v>11</v>
      </c>
      <c r="G64" s="199"/>
      <c r="H64" s="238"/>
      <c r="I64" s="390">
        <f>+I63+I62+I61+I60+I59+I58</f>
        <v>0</v>
      </c>
      <c r="J64" s="390"/>
      <c r="K64" s="221">
        <f>+K63+K62+K61+K60+K59+K58</f>
        <v>0</v>
      </c>
      <c r="L64" s="392">
        <f>+L63+L62+L61+L60+L59+L58</f>
        <v>0</v>
      </c>
      <c r="M64" s="393"/>
      <c r="N64" s="390">
        <f>+N63+N62+N61+N60+N59+N58</f>
        <v>0</v>
      </c>
      <c r="O64" s="390"/>
      <c r="P64" s="391">
        <f>+P63+P62+P61+P60+P59+P58</f>
        <v>0</v>
      </c>
      <c r="Q64" s="391"/>
      <c r="R64" s="391"/>
    </row>
    <row r="65" ht="12.75">
      <c r="S65" s="1"/>
    </row>
    <row r="66" ht="12.75">
      <c r="S66" s="1"/>
    </row>
    <row r="67" ht="12.75">
      <c r="S67" s="1"/>
    </row>
    <row r="68" ht="12.75">
      <c r="S68" s="1"/>
    </row>
    <row r="69" ht="12.75">
      <c r="S69" s="1"/>
    </row>
  </sheetData>
  <sheetProtection formatCells="0" formatColumns="0" formatRows="0" insertColumns="0" insertRows="0"/>
  <mergeCells count="64">
    <mergeCell ref="I64:J64"/>
    <mergeCell ref="N64:O64"/>
    <mergeCell ref="P64:R64"/>
    <mergeCell ref="L64:M64"/>
    <mergeCell ref="I63:J63"/>
    <mergeCell ref="N63:O63"/>
    <mergeCell ref="P63:R63"/>
    <mergeCell ref="L63:M63"/>
    <mergeCell ref="I61:J61"/>
    <mergeCell ref="N61:O61"/>
    <mergeCell ref="P61:R61"/>
    <mergeCell ref="I62:J62"/>
    <mergeCell ref="N62:O62"/>
    <mergeCell ref="P62:R62"/>
    <mergeCell ref="L62:M62"/>
    <mergeCell ref="N59:O59"/>
    <mergeCell ref="P59:R59"/>
    <mergeCell ref="I60:J60"/>
    <mergeCell ref="N60:O60"/>
    <mergeCell ref="P60:R60"/>
    <mergeCell ref="P58:R58"/>
    <mergeCell ref="N54:O57"/>
    <mergeCell ref="P54:R57"/>
    <mergeCell ref="I58:J58"/>
    <mergeCell ref="N58:O58"/>
    <mergeCell ref="B21:C24"/>
    <mergeCell ref="B54:C57"/>
    <mergeCell ref="D54:H57"/>
    <mergeCell ref="K42:L42"/>
    <mergeCell ref="K43:L43"/>
    <mergeCell ref="K32:L32"/>
    <mergeCell ref="K41:L41"/>
    <mergeCell ref="L54:M57"/>
    <mergeCell ref="I51:R52"/>
    <mergeCell ref="K39:L39"/>
    <mergeCell ref="K40:L40"/>
    <mergeCell ref="K33:L33"/>
    <mergeCell ref="K34:L34"/>
    <mergeCell ref="K36:L36"/>
    <mergeCell ref="K37:L37"/>
    <mergeCell ref="K35:L35"/>
    <mergeCell ref="K31:L31"/>
    <mergeCell ref="D21:H24"/>
    <mergeCell ref="O17:U17"/>
    <mergeCell ref="K38:L38"/>
    <mergeCell ref="K30:L30"/>
    <mergeCell ref="P11:Q11"/>
    <mergeCell ref="P9:Q9"/>
    <mergeCell ref="G8:L12"/>
    <mergeCell ref="L60:M60"/>
    <mergeCell ref="L61:M61"/>
    <mergeCell ref="G5:R6"/>
    <mergeCell ref="I21:J24"/>
    <mergeCell ref="K21:L24"/>
    <mergeCell ref="K25:L25"/>
    <mergeCell ref="K26:L26"/>
    <mergeCell ref="K27:L27"/>
    <mergeCell ref="K28:L28"/>
    <mergeCell ref="K29:L29"/>
    <mergeCell ref="I54:J57"/>
    <mergeCell ref="K54:K57"/>
    <mergeCell ref="L58:M58"/>
    <mergeCell ref="L59:M59"/>
    <mergeCell ref="I59:J59"/>
  </mergeCells>
  <dataValidations count="1">
    <dataValidation allowBlank="1" showInputMessage="1" showErrorMessage="1" prompt=" Valor sujeito a justificação na Memória Justificativa" sqref="I37:J37"/>
  </dataValidations>
  <printOptions horizontalCentered="1"/>
  <pageMargins left="0.3937007874015748" right="0.2755905511811024" top="0.07874015748031496" bottom="0.31" header="0" footer="0"/>
  <pageSetup cellComments="asDisplayed" horizontalDpi="1200" verticalDpi="1200" orientation="portrait" paperSize="9" scale="48" r:id="rId2"/>
  <headerFooter alignWithMargins="0">
    <oddFooter>&amp;R&amp;9Pág.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por145831</dc:creator>
  <cp:keywords/>
  <dc:description/>
  <cp:lastModifiedBy>por145831</cp:lastModifiedBy>
  <cp:lastPrinted>2011-08-31T11:08:47Z</cp:lastPrinted>
  <dcterms:created xsi:type="dcterms:W3CDTF">2009-05-22T17:24:50Z</dcterms:created>
  <dcterms:modified xsi:type="dcterms:W3CDTF">2011-09-20T14:41:59Z</dcterms:modified>
  <cp:category/>
  <cp:version/>
  <cp:contentType/>
  <cp:contentStatus/>
</cp:coreProperties>
</file>